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jbn-yamazaki\Documents\◇■■大工の能力評価\"/>
    </mc:Choice>
  </mc:AlternateContent>
  <xr:revisionPtr revIDLastSave="0" documentId="13_ncr:1_{DC406592-AB90-459D-B57E-68281D878FA6}" xr6:coauthVersionLast="47" xr6:coauthVersionMax="47" xr10:uidLastSave="{00000000-0000-0000-0000-000000000000}"/>
  <bookViews>
    <workbookView xWindow="1365" yWindow="300" windowWidth="24660" windowHeight="14985" xr2:uid="{00000000-000D-0000-FFFF-FFFF00000000}"/>
  </bookViews>
  <sheets>
    <sheet name="申請者情報(要入力)" sheetId="4" r:id="rId1"/>
    <sheet name="Sheet1" sheetId="5"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24" i="4" l="1"/>
  <c r="AF24" i="4"/>
  <c r="AH24" i="4" s="1"/>
  <c r="AG23" i="4"/>
  <c r="AF23" i="4"/>
  <c r="AH23" i="4" s="1"/>
  <c r="AG22" i="4"/>
  <c r="AF22" i="4"/>
  <c r="AG21" i="4"/>
  <c r="AF21" i="4"/>
  <c r="AG20" i="4"/>
  <c r="AF20" i="4"/>
  <c r="AG19" i="4"/>
  <c r="AF19" i="4"/>
  <c r="AG18" i="4"/>
  <c r="AF18" i="4"/>
  <c r="AG17" i="4"/>
  <c r="AF17" i="4"/>
  <c r="AG16" i="4"/>
  <c r="AF16" i="4"/>
  <c r="AH16" i="4" s="1"/>
  <c r="AG15" i="4"/>
  <c r="AF15" i="4"/>
  <c r="AH15" i="4" s="1"/>
  <c r="AG14" i="4"/>
  <c r="AF14" i="4"/>
  <c r="AH14" i="4" s="1"/>
  <c r="AG13" i="4"/>
  <c r="AF13" i="4"/>
  <c r="AG12" i="4"/>
  <c r="AF12" i="4"/>
  <c r="AH12" i="4" s="1"/>
  <c r="AG11" i="4"/>
  <c r="AF11" i="4"/>
  <c r="AG10" i="4"/>
  <c r="AF10" i="4"/>
  <c r="AG9" i="4"/>
  <c r="AF9" i="4"/>
  <c r="AG8" i="4"/>
  <c r="AF8" i="4"/>
  <c r="AH8" i="4" s="1"/>
  <c r="AG7" i="4"/>
  <c r="AF7" i="4"/>
  <c r="AH7" i="4" s="1"/>
  <c r="AG6" i="4"/>
  <c r="AF6" i="4"/>
  <c r="AH6" i="4" s="1"/>
  <c r="AG5" i="4"/>
  <c r="AF5" i="4"/>
  <c r="AH5" i="4" s="1"/>
  <c r="AI5" i="4"/>
  <c r="AJ5" i="4"/>
  <c r="AI6" i="4"/>
  <c r="AJ6" i="4"/>
  <c r="AI7" i="4"/>
  <c r="AJ7" i="4"/>
  <c r="AI8" i="4"/>
  <c r="AJ8" i="4"/>
  <c r="AI9" i="4"/>
  <c r="AK9" i="4" s="1"/>
  <c r="AJ9" i="4"/>
  <c r="AH10" i="4"/>
  <c r="AI10" i="4"/>
  <c r="AJ10" i="4"/>
  <c r="AI11" i="4"/>
  <c r="AJ11" i="4"/>
  <c r="AI12" i="4"/>
  <c r="AJ12" i="4"/>
  <c r="AI13" i="4"/>
  <c r="AK13" i="4" s="1"/>
  <c r="AJ13" i="4"/>
  <c r="AI14" i="4"/>
  <c r="AJ14" i="4"/>
  <c r="AI15" i="4"/>
  <c r="AJ15" i="4"/>
  <c r="AI16" i="4"/>
  <c r="AK16" i="4" s="1"/>
  <c r="AJ16" i="4"/>
  <c r="AI17" i="4"/>
  <c r="AK17" i="4" s="1"/>
  <c r="AJ17" i="4"/>
  <c r="AH18" i="4"/>
  <c r="AI18" i="4"/>
  <c r="AJ18" i="4"/>
  <c r="AI19" i="4"/>
  <c r="AJ19" i="4"/>
  <c r="AH22" i="4"/>
  <c r="AI22" i="4"/>
  <c r="AK22" i="4" s="1"/>
  <c r="AJ22" i="4"/>
  <c r="AI23" i="4"/>
  <c r="AJ23" i="4"/>
  <c r="AI24" i="4"/>
  <c r="AJ24" i="4"/>
  <c r="AK8" i="4" l="1"/>
  <c r="AH9" i="4"/>
  <c r="AK24" i="4"/>
  <c r="AK7" i="4"/>
  <c r="AK15" i="4"/>
  <c r="AK23" i="4"/>
  <c r="AK14" i="4"/>
  <c r="AH11" i="4"/>
  <c r="AK19" i="4"/>
  <c r="AK12" i="4"/>
  <c r="AK5" i="4"/>
  <c r="AK18" i="4"/>
  <c r="AK11" i="4"/>
  <c r="AK10" i="4"/>
  <c r="AH19" i="4"/>
  <c r="AH13" i="4"/>
  <c r="AK6" i="4"/>
  <c r="AH17" i="4"/>
  <c r="AJ4" i="4"/>
  <c r="AI4" i="4"/>
  <c r="AG4" i="4"/>
  <c r="AF4" i="4"/>
  <c r="AH4" i="4" l="1"/>
  <c r="AK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松葉 晋平</author>
  </authors>
  <commentList>
    <comment ref="Z3" authorId="0" shapeId="0" xr:uid="{2C338CB8-9F82-4120-9648-30190313758E}">
      <text>
        <r>
          <rPr>
            <b/>
            <sz val="9"/>
            <color indexed="81"/>
            <rFont val="MS P ゴシック"/>
            <family val="3"/>
            <charset val="128"/>
          </rPr>
          <t>CCUSに登録されている資格等(表彰含む)のうち最も古い資格の取得年月日(表彰日・登録日)。資格等は能力評価基準に該当する資格に限らず、CCUS登録申請書コード表の表6～表12にコード番号がふられている資格等であれば構わない。
資格等で必要な就業日数が不足する場合は、建設国保・建設組合の加入証明等に記載の年月日を起算日とすることが可能です。</t>
        </r>
      </text>
    </comment>
    <comment ref="AA3" authorId="0" shapeId="0" xr:uid="{B51E2896-6CAF-466C-A08D-1B933C36ECB2}">
      <text>
        <r>
          <rPr>
            <b/>
            <sz val="9"/>
            <color indexed="81"/>
            <rFont val="MS P ゴシック"/>
            <family val="3"/>
            <charset val="128"/>
          </rPr>
          <t>CCUS技能者情報が登録された日。CCUS技能者情報画面から確認可能です。</t>
        </r>
      </text>
    </comment>
    <comment ref="AB3" authorId="0" shapeId="0" xr:uid="{DDA43836-0611-4ECC-BE36-15FF7F8BCA6E}">
      <text>
        <r>
          <rPr>
            <b/>
            <sz val="9"/>
            <color indexed="81"/>
            <rFont val="MS P ゴシック"/>
            <family val="3"/>
            <charset val="128"/>
          </rPr>
          <t>現場でカードリーダーによるカードタッチをした就業日数。CCUS技能者情報画面から確認可能です。</t>
        </r>
      </text>
    </comment>
    <comment ref="AC3" authorId="0" shapeId="0" xr:uid="{DD74B03B-633D-41B5-BFA1-E2359694FC4E}">
      <text>
        <r>
          <rPr>
            <b/>
            <sz val="9"/>
            <color indexed="81"/>
            <rFont val="MS P ゴシック"/>
            <family val="3"/>
            <charset val="128"/>
          </rPr>
          <t>「26」に入力した起算日の基となる資格等を記載してください。</t>
        </r>
      </text>
    </comment>
    <comment ref="AD3" authorId="0" shapeId="0" xr:uid="{8972DFE8-D149-477B-941B-C9017E74060D}">
      <text>
        <r>
          <rPr>
            <b/>
            <sz val="9"/>
            <color indexed="81"/>
            <rFont val="MS P ゴシック"/>
            <family val="3"/>
            <charset val="128"/>
          </rPr>
          <t>就業日数の起算日～CCUS技能者情報登録日の範囲から、任意の日を指定してください。</t>
        </r>
      </text>
    </comment>
    <comment ref="AE3" authorId="0" shapeId="0" xr:uid="{A84C0046-BCAC-4EE9-811E-0B22CCF3C76B}">
      <text>
        <r>
          <rPr>
            <b/>
            <sz val="9"/>
            <color indexed="81"/>
            <rFont val="MS P ゴシック"/>
            <family val="3"/>
            <charset val="128"/>
          </rPr>
          <t>就業日数の起算日～CCUS技能者情報登録日の範囲から、任意の日を指定してください。</t>
        </r>
      </text>
    </comment>
    <comment ref="AH3" authorId="0" shapeId="0" xr:uid="{CDA912AD-2645-40B6-810F-6A8CF65D8238}">
      <text>
        <r>
          <rPr>
            <b/>
            <sz val="9"/>
            <color indexed="81"/>
            <rFont val="MS P ゴシック"/>
            <family val="3"/>
            <charset val="128"/>
          </rPr>
          <t>自動計算ですので書き換えしないでください。</t>
        </r>
      </text>
    </comment>
    <comment ref="AK3" authorId="0" shapeId="0" xr:uid="{F36FF25C-05A3-43C5-B4C2-F9F5A75A0632}">
      <text>
        <r>
          <rPr>
            <b/>
            <sz val="9"/>
            <color indexed="81"/>
            <rFont val="MS P ゴシック"/>
            <family val="3"/>
            <charset val="128"/>
          </rPr>
          <t>自動計算ですので編集しないでください。</t>
        </r>
      </text>
    </comment>
  </commentList>
</comments>
</file>

<file path=xl/sharedStrings.xml><?xml version="1.0" encoding="utf-8"?>
<sst xmlns="http://schemas.openxmlformats.org/spreadsheetml/2006/main" count="92" uniqueCount="81">
  <si>
    <t>レベル1</t>
  </si>
  <si>
    <t>チェック項目</t>
    <rPh sb="4" eb="6">
      <t>コウモク</t>
    </rPh>
    <phoneticPr fontId="1"/>
  </si>
  <si>
    <t>No</t>
  </si>
  <si>
    <t>技能者ID
（数字14桁）</t>
    <rPh sb="0" eb="2">
      <t>ギノウ</t>
    </rPh>
    <rPh sb="2" eb="3">
      <t>シャ</t>
    </rPh>
    <rPh sb="7" eb="9">
      <t>スウジ</t>
    </rPh>
    <rPh sb="11" eb="12">
      <t>ケタ</t>
    </rPh>
    <phoneticPr fontId="2"/>
  </si>
  <si>
    <t>生年月日</t>
    <rPh sb="0" eb="2">
      <t>セイネン</t>
    </rPh>
    <rPh sb="2" eb="4">
      <t>ガッピ</t>
    </rPh>
    <phoneticPr fontId="7"/>
  </si>
  <si>
    <t>都道府県</t>
    <rPh sb="0" eb="4">
      <t>トドウフケン</t>
    </rPh>
    <phoneticPr fontId="7"/>
  </si>
  <si>
    <t>市区町村</t>
    <rPh sb="0" eb="2">
      <t>シク</t>
    </rPh>
    <rPh sb="2" eb="4">
      <t>チョウソン</t>
    </rPh>
    <phoneticPr fontId="7"/>
  </si>
  <si>
    <t>会社名・様方・部署名・着付名</t>
    <rPh sb="0" eb="3">
      <t>カイシャメイ</t>
    </rPh>
    <rPh sb="4" eb="5">
      <t>サマ</t>
    </rPh>
    <rPh sb="5" eb="6">
      <t>カタ</t>
    </rPh>
    <rPh sb="7" eb="9">
      <t>ブショ</t>
    </rPh>
    <rPh sb="9" eb="10">
      <t>メイ</t>
    </rPh>
    <rPh sb="11" eb="13">
      <t>キツケ</t>
    </rPh>
    <rPh sb="13" eb="14">
      <t>メイ</t>
    </rPh>
    <phoneticPr fontId="6"/>
  </si>
  <si>
    <t>判定前
レベル</t>
    <rPh sb="0" eb="2">
      <t>ハンテイ</t>
    </rPh>
    <rPh sb="2" eb="3">
      <t>マエ</t>
    </rPh>
    <phoneticPr fontId="2"/>
  </si>
  <si>
    <t>定められた就業日数を有しているか</t>
    <rPh sb="0" eb="1">
      <t>サダ</t>
    </rPh>
    <rPh sb="5" eb="9">
      <t>シュウギョウニッスウ</t>
    </rPh>
    <rPh sb="10" eb="11">
      <t>ユウ</t>
    </rPh>
    <phoneticPr fontId="2"/>
  </si>
  <si>
    <t>定められた職長としての就業日数を有しているか</t>
    <rPh sb="0" eb="1">
      <t>サダ</t>
    </rPh>
    <rPh sb="5" eb="7">
      <t>ショクチョウ</t>
    </rPh>
    <rPh sb="11" eb="13">
      <t>シュウギョウ</t>
    </rPh>
    <rPh sb="13" eb="15">
      <t>ニッスウ</t>
    </rPh>
    <rPh sb="16" eb="17">
      <t>ユウ</t>
    </rPh>
    <phoneticPr fontId="6"/>
  </si>
  <si>
    <t>CCUS技能者登録日</t>
    <rPh sb="4" eb="7">
      <t>ギノウシャ</t>
    </rPh>
    <rPh sb="7" eb="10">
      <t>トウロクビ</t>
    </rPh>
    <phoneticPr fontId="9"/>
  </si>
  <si>
    <t>CCUSに登録された就業日数</t>
    <rPh sb="5" eb="7">
      <t>トウロク</t>
    </rPh>
    <rPh sb="10" eb="12">
      <t>シュウギョウ</t>
    </rPh>
    <rPh sb="12" eb="14">
      <t>ニッスウ</t>
    </rPh>
    <phoneticPr fontId="6"/>
  </si>
  <si>
    <t>職長の就業起算日</t>
    <rPh sb="0" eb="2">
      <t>ショクチョウ</t>
    </rPh>
    <rPh sb="3" eb="5">
      <t>シュウギョウ</t>
    </rPh>
    <rPh sb="5" eb="8">
      <t>キサンビ</t>
    </rPh>
    <phoneticPr fontId="9"/>
  </si>
  <si>
    <t>職長の就業終了日</t>
    <rPh sb="0" eb="2">
      <t>ショクチョウ</t>
    </rPh>
    <rPh sb="3" eb="5">
      <t>シュウギョウ</t>
    </rPh>
    <rPh sb="5" eb="8">
      <t>シュウリョウビ</t>
    </rPh>
    <phoneticPr fontId="9"/>
  </si>
  <si>
    <t>起算日の所属月
（自動計算）</t>
    <rPh sb="0" eb="3">
      <t>キサンビ</t>
    </rPh>
    <rPh sb="4" eb="6">
      <t>ショゾク</t>
    </rPh>
    <rPh sb="6" eb="7">
      <t>ツキ</t>
    </rPh>
    <rPh sb="9" eb="13">
      <t>ジドウケイサン</t>
    </rPh>
    <phoneticPr fontId="9"/>
  </si>
  <si>
    <t>CCUS技能者登録日の所属月
（自動計算）</t>
    <rPh sb="4" eb="7">
      <t>ギノウシャ</t>
    </rPh>
    <rPh sb="7" eb="10">
      <t>トウロクビ</t>
    </rPh>
    <rPh sb="11" eb="14">
      <t>ショゾクツキ</t>
    </rPh>
    <phoneticPr fontId="9"/>
  </si>
  <si>
    <t>就業年数
（自動計算）</t>
    <rPh sb="0" eb="4">
      <t>シュウギョウネンスウ</t>
    </rPh>
    <phoneticPr fontId="6"/>
  </si>
  <si>
    <t>職長起算日の所属月
（自動計算）</t>
    <rPh sb="0" eb="2">
      <t>ショクチョウ</t>
    </rPh>
    <rPh sb="2" eb="5">
      <t>キサンビ</t>
    </rPh>
    <rPh sb="6" eb="8">
      <t>ショゾク</t>
    </rPh>
    <rPh sb="8" eb="9">
      <t>ツキ</t>
    </rPh>
    <rPh sb="11" eb="15">
      <t>ジドウケイサン</t>
    </rPh>
    <phoneticPr fontId="9"/>
  </si>
  <si>
    <t>職就業終了日の所属月
（自動計算）</t>
    <rPh sb="0" eb="1">
      <t>ショク</t>
    </rPh>
    <rPh sb="1" eb="3">
      <t>シュウギョウ</t>
    </rPh>
    <rPh sb="3" eb="6">
      <t>シュウリョウビ</t>
    </rPh>
    <rPh sb="7" eb="10">
      <t>ショゾクツキ</t>
    </rPh>
    <phoneticPr fontId="9"/>
  </si>
  <si>
    <t>職長としての就業年数
（自動計算）</t>
    <rPh sb="0" eb="2">
      <t>ショクチョウ</t>
    </rPh>
    <rPh sb="6" eb="10">
      <t>シュウギョウネンスウ</t>
    </rPh>
    <phoneticPr fontId="6"/>
  </si>
  <si>
    <t>備考</t>
    <rPh sb="0" eb="2">
      <t>ビコウ</t>
    </rPh>
    <phoneticPr fontId="2"/>
  </si>
  <si>
    <t>例</t>
    <rPh sb="0" eb="1">
      <t>レイ</t>
    </rPh>
    <phoneticPr fontId="6"/>
  </si>
  <si>
    <t>レベル３</t>
    <phoneticPr fontId="6"/>
  </si>
  <si>
    <t>東京都</t>
    <rPh sb="0" eb="3">
      <t>トウキョウト</t>
    </rPh>
    <phoneticPr fontId="6"/>
  </si>
  <si>
    <t>○</t>
    <phoneticPr fontId="6"/>
  </si>
  <si>
    <t>001：電気工事技能者</t>
  </si>
  <si>
    <t>郵便番号
(ハイフンなし)</t>
    <rPh sb="0" eb="4">
      <t>ユウビンバンゴウ</t>
    </rPh>
    <phoneticPr fontId="7"/>
  </si>
  <si>
    <t>起算日とした資格等</t>
    <rPh sb="0" eb="3">
      <t>キサンビ</t>
    </rPh>
    <rPh sb="6" eb="8">
      <t>シカク</t>
    </rPh>
    <rPh sb="8" eb="9">
      <t>トウ</t>
    </rPh>
    <phoneticPr fontId="9"/>
  </si>
  <si>
    <t>レベル判定申請日</t>
    <rPh sb="3" eb="5">
      <t>ハンテイ</t>
    </rPh>
    <rPh sb="5" eb="7">
      <t>シンセイ</t>
    </rPh>
    <rPh sb="7" eb="8">
      <t>ビ</t>
    </rPh>
    <phoneticPr fontId="7"/>
  </si>
  <si>
    <t>申請者氏名
(評価を受ける技能者)</t>
    <rPh sb="0" eb="3">
      <t>シンセイシャ</t>
    </rPh>
    <rPh sb="3" eb="5">
      <t>シメイ</t>
    </rPh>
    <rPh sb="7" eb="9">
      <t>ヒョウカ</t>
    </rPh>
    <rPh sb="10" eb="11">
      <t>ウ</t>
    </rPh>
    <rPh sb="13" eb="16">
      <t>ギノウシャ</t>
    </rPh>
    <phoneticPr fontId="2"/>
  </si>
  <si>
    <t>就業日数の起算日</t>
    <rPh sb="0" eb="4">
      <t>シュウギョウニッスウ</t>
    </rPh>
    <rPh sb="5" eb="8">
      <t>キサンビ</t>
    </rPh>
    <phoneticPr fontId="9"/>
  </si>
  <si>
    <t>6</t>
    <phoneticPr fontId="2"/>
  </si>
  <si>
    <t>申請をするレベル</t>
    <rPh sb="0" eb="2">
      <t>シンセイ</t>
    </rPh>
    <phoneticPr fontId="7"/>
  </si>
  <si>
    <t>能力評価分野
（どの職種で評価を希望するか）</t>
    <rPh sb="0" eb="2">
      <t>ノウリョク</t>
    </rPh>
    <rPh sb="2" eb="4">
      <t>ヒョウカ</t>
    </rPh>
    <rPh sb="4" eb="6">
      <t>ブンヤ</t>
    </rPh>
    <rPh sb="10" eb="12">
      <t>ショクシュ</t>
    </rPh>
    <rPh sb="13" eb="15">
      <t>ヒョウカ</t>
    </rPh>
    <rPh sb="16" eb="18">
      <t>キボウ</t>
    </rPh>
    <phoneticPr fontId="2"/>
  </si>
  <si>
    <t>住所1
（町名番地）</t>
    <rPh sb="0" eb="2">
      <t>ジュウショ</t>
    </rPh>
    <rPh sb="5" eb="7">
      <t>チョウメイ</t>
    </rPh>
    <rPh sb="7" eb="9">
      <t>バンチ</t>
    </rPh>
    <phoneticPr fontId="6"/>
  </si>
  <si>
    <t>住所2
（建物・部屋番号等）</t>
    <rPh sb="0" eb="2">
      <t>ジュウショ</t>
    </rPh>
    <rPh sb="5" eb="7">
      <t>タテモノ</t>
    </rPh>
    <rPh sb="8" eb="12">
      <t>ヘヤバンゴウ</t>
    </rPh>
    <rPh sb="12" eb="13">
      <t>トウ</t>
    </rPh>
    <phoneticPr fontId="6"/>
  </si>
  <si>
    <t>送付先電話番号</t>
    <rPh sb="0" eb="3">
      <t>ソウフサキ</t>
    </rPh>
    <rPh sb="3" eb="7">
      <t>デンワバンゴウ</t>
    </rPh>
    <phoneticPr fontId="6"/>
  </si>
  <si>
    <t>連絡先メールアドレス</t>
    <rPh sb="0" eb="3">
      <t>レンラクサキ</t>
    </rPh>
    <phoneticPr fontId="7"/>
  </si>
  <si>
    <t>カード送付先住所等</t>
    <rPh sb="3" eb="6">
      <t>ソウフサキ</t>
    </rPh>
    <rPh sb="6" eb="8">
      <t>ジュウショ</t>
    </rPh>
    <rPh sb="8" eb="9">
      <t>トウ</t>
    </rPh>
    <phoneticPr fontId="1"/>
  </si>
  <si>
    <t>技能者本人情報</t>
    <rPh sb="0" eb="7">
      <t>ギノウシャホンニンジョウホウ</t>
    </rPh>
    <phoneticPr fontId="1"/>
  </si>
  <si>
    <t>レベル判定に必要な情報</t>
    <rPh sb="3" eb="5">
      <t>ハンテイ</t>
    </rPh>
    <rPh sb="6" eb="8">
      <t>ヒツヨウ</t>
    </rPh>
    <rPh sb="9" eb="11">
      <t>ジョウホウ</t>
    </rPh>
    <phoneticPr fontId="1"/>
  </si>
  <si>
    <t>自動計算</t>
    <rPh sb="0" eb="4">
      <t>ジドウケイサン</t>
    </rPh>
    <phoneticPr fontId="1"/>
  </si>
  <si>
    <t>CCUSカードのコピー(カラー)を添付したか</t>
    <rPh sb="17" eb="19">
      <t>テンプ</t>
    </rPh>
    <phoneticPr fontId="6"/>
  </si>
  <si>
    <t>「9」に対応する職種コードで登録しているか</t>
    <rPh sb="4" eb="6">
      <t>タイオウ</t>
    </rPh>
    <rPh sb="8" eb="10">
      <t>ショクシュ</t>
    </rPh>
    <rPh sb="14" eb="16">
      <t>トウロク</t>
    </rPh>
    <phoneticPr fontId="2"/>
  </si>
  <si>
    <t>該当する資格等のすべてを技能者情報に登録しているか</t>
    <rPh sb="0" eb="2">
      <t>ガイトウ</t>
    </rPh>
    <rPh sb="4" eb="6">
      <t>シカク</t>
    </rPh>
    <rPh sb="6" eb="7">
      <t>トウ</t>
    </rPh>
    <rPh sb="12" eb="15">
      <t>ギノウシャ</t>
    </rPh>
    <rPh sb="15" eb="17">
      <t>ジョウホウ</t>
    </rPh>
    <rPh sb="18" eb="20">
      <t>トウロク</t>
    </rPh>
    <phoneticPr fontId="2"/>
  </si>
  <si>
    <t>玉掛け技能講習</t>
    <rPh sb="0" eb="2">
      <t>タマカ</t>
    </rPh>
    <rPh sb="3" eb="7">
      <t>ギノウコウシュウ</t>
    </rPh>
    <phoneticPr fontId="6"/>
  </si>
  <si>
    <t>申請手数料の振込証明書を添付したか【協議会宛4000円】</t>
    <rPh sb="0" eb="5">
      <t>シンセイテスウリョウ</t>
    </rPh>
    <rPh sb="6" eb="8">
      <t>フリコミ</t>
    </rPh>
    <rPh sb="8" eb="11">
      <t>ショウメイショ</t>
    </rPh>
    <rPh sb="12" eb="14">
      <t>テンプ</t>
    </rPh>
    <rPh sb="18" eb="21">
      <t>キョウギカイ</t>
    </rPh>
    <rPh sb="21" eb="22">
      <t>アテ</t>
    </rPh>
    <rPh sb="26" eb="27">
      <t>エン</t>
    </rPh>
    <phoneticPr fontId="2"/>
  </si>
  <si>
    <t>職種</t>
    <rPh sb="0" eb="2">
      <t>ショクシュ</t>
    </rPh>
    <phoneticPr fontId="1"/>
  </si>
  <si>
    <t>レベル</t>
    <phoneticPr fontId="1"/>
  </si>
  <si>
    <t>㊞</t>
    <phoneticPr fontId="1"/>
  </si>
  <si>
    <t>レベル1</t>
    <phoneticPr fontId="1"/>
  </si>
  <si>
    <t>✔</t>
    <phoneticPr fontId="1"/>
  </si>
  <si>
    <t>002：橋梁技能者</t>
  </si>
  <si>
    <t>レベル2</t>
  </si>
  <si>
    <t>005：防水施工技能者</t>
    <rPh sb="4" eb="6">
      <t>ボウスイ</t>
    </rPh>
    <rPh sb="6" eb="8">
      <t>セコウ</t>
    </rPh>
    <rPh sb="8" eb="10">
      <t>ギノウ</t>
    </rPh>
    <rPh sb="10" eb="11">
      <t>シャ</t>
    </rPh>
    <phoneticPr fontId="19"/>
  </si>
  <si>
    <t>レベル3</t>
  </si>
  <si>
    <t>007：建設塗装技能者</t>
  </si>
  <si>
    <t>レベル4</t>
  </si>
  <si>
    <t>008：左官技能者</t>
  </si>
  <si>
    <t>010：海上起重技能者</t>
  </si>
  <si>
    <t>013：圧接技能者</t>
  </si>
  <si>
    <t>014：型枠技能者</t>
  </si>
  <si>
    <t>019：サッシ・カーテンウォール技能者</t>
  </si>
  <si>
    <t>024：保温保冷技能者</t>
  </si>
  <si>
    <t>029：タイル張り技能者</t>
  </si>
  <si>
    <t>030：道路標識・路面標示技能者</t>
  </si>
  <si>
    <t>032：建築大工技能者</t>
  </si>
  <si>
    <t>044：硝子工事</t>
    <rPh sb="4" eb="6">
      <t>ガラス</t>
    </rPh>
    <rPh sb="6" eb="8">
      <t>コウジ</t>
    </rPh>
    <phoneticPr fontId="19"/>
  </si>
  <si>
    <t>JBN会員</t>
  </si>
  <si>
    <t xml:space="preserve">事業所名
</t>
    <rPh sb="0" eb="3">
      <t>ジギョウショ</t>
    </rPh>
    <rPh sb="3" eb="4">
      <t>メイ</t>
    </rPh>
    <phoneticPr fontId="2"/>
  </si>
  <si>
    <t>JBNの　　会員
非会員</t>
    <rPh sb="6" eb="8">
      <t>カイイン</t>
    </rPh>
    <rPh sb="9" eb="12">
      <t>ヒカイイン</t>
    </rPh>
    <phoneticPr fontId="6"/>
  </si>
  <si>
    <t>所属事業所
担当者名</t>
    <rPh sb="0" eb="5">
      <t>ショゾクジギョウショ</t>
    </rPh>
    <rPh sb="6" eb="9">
      <t>タントウシャ</t>
    </rPh>
    <rPh sb="9" eb="10">
      <t>メイ</t>
    </rPh>
    <phoneticPr fontId="2"/>
  </si>
  <si>
    <t>中央区</t>
    <rPh sb="0" eb="3">
      <t>チュウオウク</t>
    </rPh>
    <phoneticPr fontId="1"/>
  </si>
  <si>
    <t>茅場　広　</t>
    <rPh sb="0" eb="2">
      <t>カヤバ</t>
    </rPh>
    <rPh sb="3" eb="4">
      <t>ヒロシ</t>
    </rPh>
    <phoneticPr fontId="6"/>
  </si>
  <si>
    <t>株式会社八丁堀工務店</t>
    <rPh sb="0" eb="4">
      <t>カブ</t>
    </rPh>
    <rPh sb="4" eb="7">
      <t>ハッチョウボリ</t>
    </rPh>
    <rPh sb="7" eb="10">
      <t>コウムテン</t>
    </rPh>
    <phoneticPr fontId="1"/>
  </si>
  <si>
    <t>家守　進</t>
    <rPh sb="0" eb="2">
      <t>イエモリ</t>
    </rPh>
    <rPh sb="3" eb="4">
      <t>ススム</t>
    </rPh>
    <phoneticPr fontId="1"/>
  </si>
  <si>
    <t>八丁堀3丁目〇－●</t>
    <rPh sb="0" eb="3">
      <t>ハッチョウボリ</t>
    </rPh>
    <phoneticPr fontId="6"/>
  </si>
  <si>
    <t>京橋北見ビル</t>
    <rPh sb="0" eb="2">
      <t>キョウバシ</t>
    </rPh>
    <rPh sb="2" eb="4">
      <t>キタミ</t>
    </rPh>
    <phoneticPr fontId="1"/>
  </si>
  <si>
    <t>03-5540-6678</t>
    <phoneticPr fontId="6"/>
  </si>
  <si>
    <t>xxxx@jbn-support.jp</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</si>
</sst>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quot;年&quot;"/>
  </numFmts>
  <fonts count="24">
    <font>
      <sz val="11"/>
      <color theme="1"/>
      <name val="Yu Gothic"/>
      <family val="2"/>
      <scheme val="minor"/>
    </font>
    <font>
      <sz val="6"/>
      <name val="Yu Gothic"/>
      <family val="3"/>
      <charset val="128"/>
      <scheme val="minor"/>
    </font>
    <font>
      <sz val="18"/>
      <color theme="3"/>
      <name val="Yu Gothic Light"/>
      <family val="2"/>
      <charset val="128"/>
      <scheme val="major"/>
    </font>
    <font>
      <sz val="11"/>
      <color rgb="FFFF0000"/>
      <name val="Yu Gothic"/>
      <family val="2"/>
      <charset val="128"/>
      <scheme val="minor"/>
    </font>
    <font>
      <u/>
      <sz val="11"/>
      <color theme="10"/>
      <name val="Yu Gothic"/>
      <family val="2"/>
      <scheme val="minor"/>
    </font>
    <font>
      <sz val="11"/>
      <color theme="1"/>
      <name val="BIZ UDPゴシック"/>
      <family val="3"/>
      <charset val="128"/>
    </font>
    <font>
      <sz val="6"/>
      <name val="游ゴシック"/>
      <family val="3"/>
      <charset val="128"/>
    </font>
    <font>
      <sz val="6"/>
      <name val="Yu Gothic"/>
      <family val="2"/>
      <charset val="128"/>
      <scheme val="minor"/>
    </font>
    <font>
      <sz val="11"/>
      <color indexed="8"/>
      <name val="BIZ UDPゴシック"/>
      <family val="3"/>
      <charset val="128"/>
    </font>
    <font>
      <sz val="6"/>
      <name val="ＭＳ Ｐゴシック"/>
      <family val="3"/>
      <charset val="128"/>
    </font>
    <font>
      <sz val="10"/>
      <color theme="1"/>
      <name val="メイリオ"/>
      <family val="2"/>
      <charset val="128"/>
    </font>
    <font>
      <sz val="11"/>
      <name val="Yu Gothic"/>
      <family val="2"/>
      <charset val="128"/>
      <scheme val="minor"/>
    </font>
    <font>
      <sz val="10"/>
      <name val="Meiryo UI"/>
      <family val="3"/>
      <charset val="128"/>
    </font>
    <font>
      <u/>
      <sz val="11"/>
      <name val="Yu Gothic"/>
      <family val="2"/>
      <scheme val="minor"/>
    </font>
    <font>
      <sz val="11"/>
      <name val="Yu Gothic"/>
      <family val="2"/>
      <scheme val="minor"/>
    </font>
    <font>
      <b/>
      <sz val="9"/>
      <color indexed="81"/>
      <name val="MS P ゴシック"/>
      <family val="3"/>
      <charset val="128"/>
    </font>
    <font>
      <sz val="14"/>
      <color rgb="FF0070C0"/>
      <name val="BIZ UDPゴシック"/>
      <family val="3"/>
      <charset val="128"/>
    </font>
    <font>
      <sz val="14"/>
      <color rgb="FF0070C0"/>
      <name val="Yu Gothic"/>
      <family val="2"/>
      <scheme val="minor"/>
    </font>
    <font>
      <sz val="11"/>
      <color theme="1"/>
      <name val="Segoe UI Symbol"/>
      <family val="2"/>
    </font>
    <font>
      <sz val="12"/>
      <color theme="1"/>
      <name val="Yu Gothic"/>
      <family val="2"/>
      <scheme val="minor"/>
    </font>
    <font>
      <b/>
      <sz val="11"/>
      <color rgb="FFFF0000"/>
      <name val="Yu Gothic"/>
      <family val="3"/>
      <charset val="128"/>
      <scheme val="minor"/>
    </font>
    <font>
      <b/>
      <sz val="11"/>
      <color rgb="FFFF0000"/>
      <name val="Yu Gothic"/>
      <family val="2"/>
      <charset val="128"/>
      <scheme val="minor"/>
    </font>
    <font>
      <b/>
      <sz val="10"/>
      <color rgb="FFFF0000"/>
      <name val="Meiryo UI"/>
      <family val="3"/>
      <charset val="128"/>
    </font>
    <font>
      <b/>
      <sz val="11"/>
      <color theme="1"/>
      <name val="Yu Gothic"/>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theme="8" tint="0.59999389629810485"/>
        <bgColor indexed="64"/>
      </patternFill>
    </fill>
    <fill>
      <patternFill patternType="solid">
        <fgColor rgb="FFFFFF00"/>
        <bgColor indexed="64"/>
      </patternFill>
    </fill>
    <fill>
      <patternFill patternType="solid">
        <fgColor theme="9"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4" fillId="0" borderId="0" applyNumberFormat="0" applyFill="0" applyBorder="0" applyAlignment="0" applyProtection="0"/>
    <xf numFmtId="0" fontId="10" fillId="0" borderId="0">
      <alignment vertical="center"/>
    </xf>
  </cellStyleXfs>
  <cellXfs count="63">
    <xf numFmtId="0" fontId="0" fillId="0" borderId="0" xfId="0"/>
    <xf numFmtId="0" fontId="5" fillId="3" borderId="1" xfId="0" applyFont="1" applyFill="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3" fillId="0" borderId="1" xfId="0" applyFont="1" applyBorder="1" applyAlignment="1">
      <alignment vertical="center"/>
    </xf>
    <xf numFmtId="0" fontId="4" fillId="0" borderId="1" xfId="1" applyBorder="1" applyAlignment="1">
      <alignment vertical="center"/>
    </xf>
    <xf numFmtId="14" fontId="3" fillId="2" borderId="1" xfId="0" applyNumberFormat="1" applyFont="1" applyFill="1" applyBorder="1" applyAlignment="1" applyProtection="1">
      <alignment horizontal="right"/>
      <protection locked="0"/>
    </xf>
    <xf numFmtId="0" fontId="11" fillId="0" borderId="1" xfId="0" applyFont="1" applyBorder="1" applyAlignment="1">
      <alignment vertical="center"/>
    </xf>
    <xf numFmtId="49" fontId="12" fillId="0" borderId="1" xfId="2" applyNumberFormat="1" applyFont="1" applyBorder="1" applyAlignment="1" applyProtection="1">
      <alignment horizontal="center" vertical="center" shrinkToFit="1"/>
      <protection locked="0"/>
    </xf>
    <xf numFmtId="14" fontId="12" fillId="0" borderId="1" xfId="2" applyNumberFormat="1"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49" fontId="12" fillId="0" borderId="1" xfId="2" applyNumberFormat="1" applyFont="1" applyBorder="1" applyAlignment="1">
      <alignment horizontal="center" vertical="center" shrinkToFit="1"/>
    </xf>
    <xf numFmtId="0" fontId="13" fillId="0" borderId="1" xfId="1" applyFont="1" applyBorder="1" applyAlignment="1">
      <alignment vertical="center"/>
    </xf>
    <xf numFmtId="0" fontId="11" fillId="2" borderId="1" xfId="0" applyFont="1" applyFill="1" applyBorder="1" applyAlignment="1">
      <alignment horizontal="center" vertical="center"/>
    </xf>
    <xf numFmtId="14" fontId="11" fillId="2" borderId="1" xfId="0" applyNumberFormat="1" applyFont="1" applyFill="1" applyBorder="1" applyAlignment="1" applyProtection="1">
      <alignment horizontal="right"/>
      <protection locked="0"/>
    </xf>
    <xf numFmtId="0" fontId="11" fillId="2" borderId="1" xfId="0" applyFont="1" applyFill="1" applyBorder="1" applyAlignment="1" applyProtection="1">
      <alignment horizontal="right"/>
      <protection locked="0"/>
    </xf>
    <xf numFmtId="0" fontId="11" fillId="2" borderId="1" xfId="0" applyFont="1" applyFill="1" applyBorder="1" applyAlignment="1" applyProtection="1">
      <alignment horizontal="left"/>
      <protection locked="0"/>
    </xf>
    <xf numFmtId="0" fontId="14" fillId="0" borderId="0" xfId="0" applyFont="1"/>
    <xf numFmtId="0" fontId="5" fillId="3"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0" borderId="1" xfId="0" applyFont="1" applyBorder="1" applyAlignment="1">
      <alignment horizontal="center" vertical="center"/>
    </xf>
    <xf numFmtId="0" fontId="17" fillId="0" borderId="0" xfId="0" applyFont="1"/>
    <xf numFmtId="0" fontId="8" fillId="4" borderId="1" xfId="0" applyFont="1" applyFill="1" applyBorder="1" applyAlignment="1">
      <alignment horizontal="center" vertical="center" wrapText="1"/>
    </xf>
    <xf numFmtId="176" fontId="11" fillId="4" borderId="1" xfId="0" applyNumberFormat="1" applyFont="1" applyFill="1" applyBorder="1" applyAlignment="1">
      <alignment horizontal="right"/>
    </xf>
    <xf numFmtId="14" fontId="11" fillId="4" borderId="1" xfId="0" applyNumberFormat="1" applyFont="1" applyFill="1" applyBorder="1" applyAlignment="1">
      <alignment horizontal="right"/>
    </xf>
    <xf numFmtId="49" fontId="5" fillId="5" borderId="1" xfId="0" applyNumberFormat="1" applyFont="1" applyFill="1" applyBorder="1" applyAlignment="1">
      <alignment horizontal="center" vertical="center" wrapText="1"/>
    </xf>
    <xf numFmtId="0" fontId="5" fillId="5" borderId="1" xfId="0" applyFont="1" applyFill="1" applyBorder="1" applyAlignment="1">
      <alignment horizontal="center" vertical="center"/>
    </xf>
    <xf numFmtId="0" fontId="5" fillId="5" borderId="1" xfId="0" applyFont="1" applyFill="1" applyBorder="1" applyAlignment="1">
      <alignment horizontal="center" vertical="center" wrapText="1"/>
    </xf>
    <xf numFmtId="0" fontId="0" fillId="0" borderId="0" xfId="0" applyAlignment="1">
      <alignment horizontal="center"/>
    </xf>
    <xf numFmtId="0" fontId="18" fillId="0" borderId="0" xfId="0" applyFont="1"/>
    <xf numFmtId="0" fontId="16" fillId="4" borderId="2"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16" fillId="5" borderId="2" xfId="0" applyFont="1" applyFill="1" applyBorder="1" applyAlignment="1">
      <alignment horizontal="center" vertical="center" wrapText="1"/>
    </xf>
    <xf numFmtId="0" fontId="16" fillId="5" borderId="3" xfId="0" applyFont="1" applyFill="1" applyBorder="1" applyAlignment="1">
      <alignment horizontal="center" vertical="center" wrapText="1"/>
    </xf>
    <xf numFmtId="0" fontId="16" fillId="5" borderId="4"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49" fontId="16" fillId="5" borderId="2" xfId="0" applyNumberFormat="1" applyFont="1" applyFill="1" applyBorder="1" applyAlignment="1">
      <alignment horizontal="center" vertical="center" wrapText="1"/>
    </xf>
    <xf numFmtId="49" fontId="16" fillId="5" borderId="3" xfId="0" applyNumberFormat="1" applyFont="1" applyFill="1" applyBorder="1" applyAlignment="1">
      <alignment horizontal="center" vertical="center" wrapText="1"/>
    </xf>
    <xf numFmtId="49" fontId="16" fillId="5" borderId="4" xfId="0" applyNumberFormat="1"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20" fillId="0" borderId="1" xfId="0" applyFont="1" applyBorder="1" applyAlignment="1">
      <alignment vertical="center"/>
    </xf>
    <xf numFmtId="0" fontId="21" fillId="0" borderId="1" xfId="0" applyFont="1" applyBorder="1" applyAlignment="1">
      <alignment vertical="center"/>
    </xf>
    <xf numFmtId="49" fontId="22" fillId="0" borderId="1" xfId="2" applyNumberFormat="1" applyFont="1" applyBorder="1" applyAlignment="1" applyProtection="1">
      <alignment horizontal="center" vertical="center" shrinkToFit="1"/>
      <protection locked="0"/>
    </xf>
    <xf numFmtId="14" fontId="22" fillId="0" borderId="1" xfId="2" applyNumberFormat="1" applyFont="1" applyBorder="1" applyAlignment="1" applyProtection="1">
      <alignment horizontal="center" vertical="center" shrinkToFit="1"/>
      <protection locked="0"/>
    </xf>
    <xf numFmtId="0" fontId="22" fillId="0" borderId="1" xfId="2" applyFont="1" applyBorder="1" applyAlignment="1" applyProtection="1">
      <alignment horizontal="center" vertical="center" shrinkToFit="1"/>
      <protection locked="0"/>
    </xf>
    <xf numFmtId="14" fontId="21" fillId="2" borderId="1" xfId="0" applyNumberFormat="1" applyFont="1" applyFill="1" applyBorder="1" applyAlignment="1" applyProtection="1">
      <alignment horizontal="right"/>
      <protection locked="0"/>
    </xf>
    <xf numFmtId="0" fontId="21" fillId="2" borderId="1" xfId="0" applyFont="1" applyFill="1" applyBorder="1" applyAlignment="1" applyProtection="1">
      <alignment horizontal="right"/>
      <protection locked="0"/>
    </xf>
    <xf numFmtId="0" fontId="21" fillId="2" borderId="1" xfId="0" applyFont="1" applyFill="1" applyBorder="1" applyAlignment="1" applyProtection="1">
      <alignment horizontal="left"/>
      <protection locked="0"/>
    </xf>
    <xf numFmtId="176" fontId="21" fillId="4" borderId="1" xfId="0" applyNumberFormat="1" applyFont="1" applyFill="1" applyBorder="1" applyAlignment="1" applyProtection="1">
      <alignment horizontal="right"/>
      <protection locked="0"/>
    </xf>
    <xf numFmtId="14" fontId="21" fillId="4" borderId="1" xfId="0" applyNumberFormat="1" applyFont="1" applyFill="1" applyBorder="1" applyAlignment="1" applyProtection="1">
      <alignment horizontal="right"/>
      <protection locked="0"/>
    </xf>
    <xf numFmtId="0" fontId="23" fillId="0" borderId="0" xfId="0" applyFont="1"/>
    <xf numFmtId="0" fontId="20" fillId="2" borderId="1" xfId="0" applyFont="1" applyFill="1" applyBorder="1" applyAlignment="1">
      <alignment horizontal="center" vertical="center"/>
    </xf>
    <xf numFmtId="0" fontId="22" fillId="0" borderId="1" xfId="2" applyNumberFormat="1" applyFont="1" applyBorder="1" applyAlignment="1">
      <alignment horizontal="center" vertical="center" shrinkToFit="1"/>
    </xf>
  </cellXfs>
  <cellStyles count="3">
    <cellStyle name="ハイパーリンク" xfId="1" builtinId="8"/>
    <cellStyle name="標準" xfId="0" builtinId="0"/>
    <cellStyle name="標準 2" xfId="2" xr:uid="{742C0C0E-73CC-4D37-8FCD-68C981246902}"/>
  </cellStyles>
  <dxfs count="4">
    <dxf>
      <font>
        <color theme="7" tint="0.79998168889431442"/>
      </font>
    </dxf>
    <dxf>
      <fill>
        <patternFill>
          <bgColor theme="8" tint="0.79998168889431442"/>
        </patternFill>
      </fill>
    </dxf>
    <dxf>
      <fill>
        <patternFill>
          <bgColor rgb="FFD9E1F2"/>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xxxx@jbn-support.jp"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65AD9-11BA-4545-8B12-1DBE9BC9524A}">
  <sheetPr>
    <pageSetUpPr fitToPage="1"/>
  </sheetPr>
  <dimension ref="A1:AL24"/>
  <sheetViews>
    <sheetView tabSelected="1" zoomScaleNormal="100" workbookViewId="0">
      <selection activeCell="AL5" sqref="AL5"/>
    </sheetView>
  </sheetViews>
  <sheetFormatPr defaultRowHeight="18.75"/>
  <cols>
    <col min="1" max="1" width="4.5" bestFit="1" customWidth="1"/>
    <col min="2" max="2" width="11" bestFit="1" customWidth="1"/>
    <col min="3" max="3" width="9" bestFit="1" customWidth="1"/>
    <col min="4" max="4" width="20.125" customWidth="1"/>
    <col min="5" max="5" width="10.375" customWidth="1"/>
    <col min="6" max="6" width="16.125" bestFit="1" customWidth="1"/>
    <col min="7" max="7" width="9.25" bestFit="1" customWidth="1"/>
    <col min="8" max="8" width="15" bestFit="1" customWidth="1"/>
    <col min="9" max="9" width="20.5" bestFit="1" customWidth="1"/>
    <col min="10" max="10" width="12.875" bestFit="1" customWidth="1"/>
    <col min="11" max="13" width="9.25" bestFit="1" customWidth="1"/>
    <col min="14" max="14" width="26.5" customWidth="1"/>
    <col min="15" max="15" width="16.25" bestFit="1" customWidth="1"/>
    <col min="16" max="16" width="27" bestFit="1" customWidth="1"/>
    <col min="17" max="17" width="15.625" customWidth="1"/>
    <col min="18" max="18" width="25.125" bestFit="1" customWidth="1"/>
    <col min="19" max="19" width="12.875" bestFit="1" customWidth="1"/>
    <col min="20" max="20" width="9.25" bestFit="1" customWidth="1"/>
    <col min="21" max="21" width="9.125" bestFit="1" customWidth="1"/>
    <col min="23" max="23" width="8.75" customWidth="1"/>
    <col min="26" max="26" width="12.25" customWidth="1"/>
    <col min="27" max="27" width="11.375" customWidth="1"/>
    <col min="28" max="28" width="7.75" bestFit="1" customWidth="1"/>
    <col min="29" max="29" width="25.5" bestFit="1" customWidth="1"/>
    <col min="30" max="31" width="10.5" bestFit="1" customWidth="1"/>
    <col min="32" max="33" width="8.375" hidden="1" customWidth="1"/>
    <col min="34" max="34" width="8.375" bestFit="1" customWidth="1"/>
    <col min="35" max="36" width="8.375" hidden="1" customWidth="1"/>
    <col min="37" max="37" width="8.875" bestFit="1" customWidth="1"/>
    <col min="38" max="38" width="48.25" bestFit="1" customWidth="1"/>
  </cols>
  <sheetData>
    <row r="1" spans="1:38" ht="15.75" customHeight="1">
      <c r="A1" s="1">
        <v>1</v>
      </c>
      <c r="B1" s="20">
        <v>2</v>
      </c>
      <c r="C1" s="2">
        <v>3</v>
      </c>
      <c r="D1" s="2">
        <v>4</v>
      </c>
      <c r="E1" s="2">
        <v>5</v>
      </c>
      <c r="F1" s="27" t="s">
        <v>32</v>
      </c>
      <c r="G1" s="28">
        <v>7</v>
      </c>
      <c r="H1" s="28">
        <v>8</v>
      </c>
      <c r="I1" s="28">
        <v>9</v>
      </c>
      <c r="J1" s="29">
        <v>10</v>
      </c>
      <c r="K1" s="29">
        <v>11</v>
      </c>
      <c r="L1" s="28">
        <v>12</v>
      </c>
      <c r="M1" s="28">
        <v>13</v>
      </c>
      <c r="N1" s="28">
        <v>14</v>
      </c>
      <c r="O1" s="28">
        <v>15</v>
      </c>
      <c r="P1" s="28">
        <v>16</v>
      </c>
      <c r="Q1" s="28">
        <v>17</v>
      </c>
      <c r="R1" s="1">
        <v>18</v>
      </c>
      <c r="S1" s="1">
        <v>19</v>
      </c>
      <c r="T1" s="4">
        <v>20</v>
      </c>
      <c r="U1" s="4">
        <v>21</v>
      </c>
      <c r="V1" s="4">
        <v>22</v>
      </c>
      <c r="W1" s="4">
        <v>23</v>
      </c>
      <c r="X1" s="4">
        <v>24</v>
      </c>
      <c r="Y1" s="4">
        <v>25</v>
      </c>
      <c r="Z1" s="5">
        <v>26</v>
      </c>
      <c r="AA1" s="5">
        <v>27</v>
      </c>
      <c r="AB1" s="5">
        <v>28</v>
      </c>
      <c r="AC1" s="5">
        <v>29</v>
      </c>
      <c r="AD1" s="5">
        <v>30</v>
      </c>
      <c r="AE1" s="5">
        <v>31</v>
      </c>
      <c r="AF1" s="5" t="s">
        <v>15</v>
      </c>
      <c r="AG1" s="5" t="s">
        <v>16</v>
      </c>
      <c r="AH1" s="24">
        <v>32</v>
      </c>
      <c r="AI1" s="24" t="s">
        <v>18</v>
      </c>
      <c r="AJ1" s="24" t="s">
        <v>19</v>
      </c>
      <c r="AK1" s="24">
        <v>33</v>
      </c>
      <c r="AL1" s="3">
        <v>34</v>
      </c>
    </row>
    <row r="2" spans="1:38" s="23" customFormat="1" ht="15.75" customHeight="1">
      <c r="A2" s="35" t="s">
        <v>2</v>
      </c>
      <c r="B2" s="48" t="s">
        <v>30</v>
      </c>
      <c r="C2" s="46" t="s">
        <v>71</v>
      </c>
      <c r="D2" s="46" t="s">
        <v>70</v>
      </c>
      <c r="E2" s="46" t="s">
        <v>72</v>
      </c>
      <c r="F2" s="43" t="s">
        <v>40</v>
      </c>
      <c r="G2" s="44"/>
      <c r="H2" s="44"/>
      <c r="I2" s="44"/>
      <c r="J2" s="45"/>
      <c r="K2" s="37" t="s">
        <v>39</v>
      </c>
      <c r="L2" s="38"/>
      <c r="M2" s="38"/>
      <c r="N2" s="38"/>
      <c r="O2" s="38"/>
      <c r="P2" s="38"/>
      <c r="Q2" s="39"/>
      <c r="R2" s="35" t="s">
        <v>38</v>
      </c>
      <c r="S2" s="35" t="s">
        <v>8</v>
      </c>
      <c r="T2" s="40" t="s">
        <v>1</v>
      </c>
      <c r="U2" s="41"/>
      <c r="V2" s="41"/>
      <c r="W2" s="41"/>
      <c r="X2" s="41"/>
      <c r="Y2" s="42"/>
      <c r="Z2" s="40" t="s">
        <v>41</v>
      </c>
      <c r="AA2" s="41"/>
      <c r="AB2" s="41"/>
      <c r="AC2" s="41"/>
      <c r="AD2" s="41"/>
      <c r="AE2" s="42"/>
      <c r="AF2" s="21"/>
      <c r="AG2" s="21"/>
      <c r="AH2" s="32" t="s">
        <v>42</v>
      </c>
      <c r="AI2" s="33"/>
      <c r="AJ2" s="33"/>
      <c r="AK2" s="34"/>
      <c r="AL2" s="22"/>
    </row>
    <row r="3" spans="1:38" ht="108">
      <c r="A3" s="36"/>
      <c r="B3" s="49"/>
      <c r="C3" s="47"/>
      <c r="D3" s="47"/>
      <c r="E3" s="47"/>
      <c r="F3" s="27" t="s">
        <v>3</v>
      </c>
      <c r="G3" s="28" t="s">
        <v>4</v>
      </c>
      <c r="H3" s="28" t="s">
        <v>33</v>
      </c>
      <c r="I3" s="29" t="s">
        <v>34</v>
      </c>
      <c r="J3" s="29" t="s">
        <v>29</v>
      </c>
      <c r="K3" s="29" t="s">
        <v>27</v>
      </c>
      <c r="L3" s="28" t="s">
        <v>5</v>
      </c>
      <c r="M3" s="28" t="s">
        <v>6</v>
      </c>
      <c r="N3" s="29" t="s">
        <v>35</v>
      </c>
      <c r="O3" s="29" t="s">
        <v>36</v>
      </c>
      <c r="P3" s="28" t="s">
        <v>7</v>
      </c>
      <c r="Q3" s="28" t="s">
        <v>37</v>
      </c>
      <c r="R3" s="36"/>
      <c r="S3" s="36"/>
      <c r="T3" s="4" t="s">
        <v>43</v>
      </c>
      <c r="U3" s="4" t="s">
        <v>47</v>
      </c>
      <c r="V3" s="4" t="s">
        <v>44</v>
      </c>
      <c r="W3" s="4" t="s">
        <v>45</v>
      </c>
      <c r="X3" s="4" t="s">
        <v>9</v>
      </c>
      <c r="Y3" s="4" t="s">
        <v>10</v>
      </c>
      <c r="Z3" s="5" t="s">
        <v>31</v>
      </c>
      <c r="AA3" s="5" t="s">
        <v>11</v>
      </c>
      <c r="AB3" s="5" t="s">
        <v>12</v>
      </c>
      <c r="AC3" s="5" t="s">
        <v>28</v>
      </c>
      <c r="AD3" s="5" t="s">
        <v>13</v>
      </c>
      <c r="AE3" s="5" t="s">
        <v>14</v>
      </c>
      <c r="AF3" s="5" t="s">
        <v>15</v>
      </c>
      <c r="AG3" s="5" t="s">
        <v>16</v>
      </c>
      <c r="AH3" s="24" t="s">
        <v>17</v>
      </c>
      <c r="AI3" s="24" t="s">
        <v>18</v>
      </c>
      <c r="AJ3" s="24" t="s">
        <v>19</v>
      </c>
      <c r="AK3" s="24" t="s">
        <v>20</v>
      </c>
      <c r="AL3" s="3" t="s">
        <v>21</v>
      </c>
    </row>
    <row r="4" spans="1:38" s="60" customFormat="1">
      <c r="A4" s="50" t="s">
        <v>22</v>
      </c>
      <c r="B4" s="51" t="s">
        <v>74</v>
      </c>
      <c r="C4" s="51" t="s">
        <v>69</v>
      </c>
      <c r="D4" s="51" t="s">
        <v>75</v>
      </c>
      <c r="E4" s="51" t="s">
        <v>76</v>
      </c>
      <c r="F4" s="52"/>
      <c r="G4" s="53">
        <v>25695</v>
      </c>
      <c r="H4" s="54" t="s">
        <v>23</v>
      </c>
      <c r="I4" s="51" t="s">
        <v>67</v>
      </c>
      <c r="J4" s="53">
        <v>44418</v>
      </c>
      <c r="K4" s="62">
        <v>1040032</v>
      </c>
      <c r="L4" s="51" t="s">
        <v>24</v>
      </c>
      <c r="M4" s="51" t="s">
        <v>73</v>
      </c>
      <c r="N4" s="51" t="s">
        <v>77</v>
      </c>
      <c r="O4" s="51" t="s">
        <v>78</v>
      </c>
      <c r="P4" s="51"/>
      <c r="Q4" s="51" t="s">
        <v>79</v>
      </c>
      <c r="R4" s="7" t="s">
        <v>80</v>
      </c>
      <c r="S4" s="54" t="s">
        <v>0</v>
      </c>
      <c r="T4" s="61" t="s">
        <v>25</v>
      </c>
      <c r="U4" s="61" t="s">
        <v>25</v>
      </c>
      <c r="V4" s="61" t="s">
        <v>25</v>
      </c>
      <c r="W4" s="61" t="s">
        <v>25</v>
      </c>
      <c r="X4" s="61" t="s">
        <v>25</v>
      </c>
      <c r="Y4" s="61" t="s">
        <v>25</v>
      </c>
      <c r="Z4" s="55">
        <v>33657</v>
      </c>
      <c r="AA4" s="55">
        <v>44201</v>
      </c>
      <c r="AB4" s="56">
        <v>215</v>
      </c>
      <c r="AC4" s="57" t="s">
        <v>46</v>
      </c>
      <c r="AD4" s="55">
        <v>38808</v>
      </c>
      <c r="AE4" s="55">
        <v>44201</v>
      </c>
      <c r="AF4" s="55" t="str">
        <f t="shared" ref="AF4:AG4" si="0">YEAR(Z4) &amp; "/" &amp;MONTH(Z4)</f>
        <v>1992/2</v>
      </c>
      <c r="AG4" s="55" t="str">
        <f t="shared" si="0"/>
        <v>2021/1</v>
      </c>
      <c r="AH4" s="58">
        <f>ROUNDDOWN(((DATEDIF(AF4,AG4,"M")+1)/12),2)+ROUNDDOWN((AB4/215),2)</f>
        <v>30</v>
      </c>
      <c r="AI4" s="59" t="str">
        <f>YEAR(AD4) &amp; "/" &amp;MONTH(AD4)</f>
        <v>2006/4</v>
      </c>
      <c r="AJ4" s="59" t="str">
        <f>YEAR(AE4) &amp; "/" &amp;MONTH(AE4)</f>
        <v>2021/1</v>
      </c>
      <c r="AK4" s="58">
        <f>ROUNDDOWN(((DATEDIF(AI4,AJ4,"M")+1)/12),2)+ROUNDDOWN((AB4/215),2)</f>
        <v>15.83</v>
      </c>
      <c r="AL4" s="51"/>
    </row>
    <row r="5" spans="1:38" s="19" customFormat="1">
      <c r="A5" s="9">
        <v>1</v>
      </c>
      <c r="B5" s="9"/>
      <c r="C5" s="6"/>
      <c r="D5" s="9"/>
      <c r="E5" s="9"/>
      <c r="F5" s="10"/>
      <c r="G5" s="11"/>
      <c r="H5" s="12"/>
      <c r="I5" s="9"/>
      <c r="J5" s="11"/>
      <c r="K5" s="13"/>
      <c r="L5" s="9"/>
      <c r="M5" s="9"/>
      <c r="N5" s="9"/>
      <c r="O5" s="9"/>
      <c r="P5" s="9"/>
      <c r="Q5" s="9"/>
      <c r="R5" s="14"/>
      <c r="S5" s="12"/>
      <c r="T5" s="15"/>
      <c r="U5" s="15"/>
      <c r="V5" s="15"/>
      <c r="W5" s="15"/>
      <c r="X5" s="15"/>
      <c r="Y5" s="15"/>
      <c r="Z5" s="8"/>
      <c r="AA5" s="8"/>
      <c r="AB5" s="17"/>
      <c r="AC5" s="18"/>
      <c r="AD5" s="16"/>
      <c r="AE5" s="16"/>
      <c r="AF5" s="8" t="str">
        <f t="shared" ref="AF5:AF24" si="1">YEAR(Z5) &amp; "/" &amp;MONTH(Z5)</f>
        <v>1900/1</v>
      </c>
      <c r="AG5" s="8" t="str">
        <f t="shared" ref="AG5:AG24" si="2">YEAR(AA5) &amp; "/" &amp;MONTH(AA5)</f>
        <v>1900/1</v>
      </c>
      <c r="AH5" s="25">
        <f t="shared" ref="AH5:AH24" si="3">ROUNDDOWN(((DATEDIF(AF5,AG5,"M")+1)/12),2)+ROUNDDOWN((AB5/215),2)</f>
        <v>0.08</v>
      </c>
      <c r="AI5" s="26" t="str">
        <f t="shared" ref="AI5:AI24" si="4">YEAR(AD5) &amp; "/" &amp;MONTH(AD5)</f>
        <v>1900/1</v>
      </c>
      <c r="AJ5" s="26" t="str">
        <f t="shared" ref="AJ5:AJ24" si="5">YEAR(AE5) &amp; "/" &amp;MONTH(AE5)</f>
        <v>1900/1</v>
      </c>
      <c r="AK5" s="25">
        <f>ROUNDDOWN(((DATEDIF(AI5,AJ5,"M")+1)/12),2)+ROUNDDOWN((AB5/215),2)</f>
        <v>0.08</v>
      </c>
      <c r="AL5" s="9"/>
    </row>
    <row r="6" spans="1:38" s="19" customFormat="1">
      <c r="A6" s="9">
        <v>2</v>
      </c>
      <c r="B6" s="9"/>
      <c r="C6" s="6"/>
      <c r="D6" s="9"/>
      <c r="E6" s="9"/>
      <c r="F6" s="10"/>
      <c r="G6" s="11"/>
      <c r="H6" s="12"/>
      <c r="I6" s="9"/>
      <c r="J6" s="11"/>
      <c r="K6" s="13"/>
      <c r="L6" s="9"/>
      <c r="M6" s="9"/>
      <c r="N6" s="9"/>
      <c r="O6" s="9"/>
      <c r="P6" s="9"/>
      <c r="Q6" s="9"/>
      <c r="R6" s="14"/>
      <c r="S6" s="12"/>
      <c r="T6" s="15"/>
      <c r="U6" s="15"/>
      <c r="V6" s="15"/>
      <c r="W6" s="15"/>
      <c r="X6" s="15"/>
      <c r="Y6" s="15"/>
      <c r="Z6" s="16"/>
      <c r="AA6" s="16"/>
      <c r="AB6" s="17"/>
      <c r="AC6" s="18"/>
      <c r="AD6" s="16"/>
      <c r="AE6" s="16"/>
      <c r="AF6" s="8" t="str">
        <f t="shared" si="1"/>
        <v>1900/1</v>
      </c>
      <c r="AG6" s="8" t="str">
        <f t="shared" si="2"/>
        <v>1900/1</v>
      </c>
      <c r="AH6" s="25">
        <f t="shared" si="3"/>
        <v>0.08</v>
      </c>
      <c r="AI6" s="26" t="str">
        <f t="shared" si="4"/>
        <v>1900/1</v>
      </c>
      <c r="AJ6" s="26" t="str">
        <f t="shared" si="5"/>
        <v>1900/1</v>
      </c>
      <c r="AK6" s="25">
        <f t="shared" ref="AK6:AK24" si="6">ROUNDDOWN(((DATEDIF(AI6,AJ6,"M")+1)/12),2)+ROUNDDOWN((AB6/215),2)</f>
        <v>0.08</v>
      </c>
      <c r="AL6" s="9"/>
    </row>
    <row r="7" spans="1:38" s="19" customFormat="1">
      <c r="A7" s="9">
        <v>3</v>
      </c>
      <c r="B7" s="9"/>
      <c r="C7" s="6"/>
      <c r="D7" s="9"/>
      <c r="E7" s="9"/>
      <c r="F7" s="10"/>
      <c r="G7" s="11"/>
      <c r="H7" s="12"/>
      <c r="I7" s="9"/>
      <c r="J7" s="11"/>
      <c r="K7" s="13"/>
      <c r="L7" s="9"/>
      <c r="M7" s="9"/>
      <c r="N7" s="9"/>
      <c r="O7" s="9"/>
      <c r="P7" s="9"/>
      <c r="Q7" s="9"/>
      <c r="R7" s="14"/>
      <c r="S7" s="12"/>
      <c r="T7" s="15"/>
      <c r="U7" s="15"/>
      <c r="V7" s="15"/>
      <c r="W7" s="15"/>
      <c r="X7" s="15"/>
      <c r="Y7" s="15"/>
      <c r="Z7" s="16"/>
      <c r="AA7" s="16"/>
      <c r="AB7" s="17"/>
      <c r="AC7" s="18"/>
      <c r="AD7" s="16"/>
      <c r="AE7" s="16"/>
      <c r="AF7" s="8" t="str">
        <f t="shared" si="1"/>
        <v>1900/1</v>
      </c>
      <c r="AG7" s="8" t="str">
        <f t="shared" si="2"/>
        <v>1900/1</v>
      </c>
      <c r="AH7" s="25">
        <f>ROUNDDOWN(((DATEDIF(AF7,AG7,"M")+1)/12),2)+ROUNDDOWN((AB7/215),2)</f>
        <v>0.08</v>
      </c>
      <c r="AI7" s="26" t="str">
        <f t="shared" si="4"/>
        <v>1900/1</v>
      </c>
      <c r="AJ7" s="26" t="str">
        <f t="shared" si="5"/>
        <v>1900/1</v>
      </c>
      <c r="AK7" s="25">
        <f t="shared" si="6"/>
        <v>0.08</v>
      </c>
      <c r="AL7" s="9"/>
    </row>
    <row r="8" spans="1:38" s="19" customFormat="1">
      <c r="A8" s="9">
        <v>4</v>
      </c>
      <c r="B8" s="9"/>
      <c r="C8" s="6"/>
      <c r="D8" s="9"/>
      <c r="E8" s="9"/>
      <c r="F8" s="10"/>
      <c r="G8" s="11"/>
      <c r="H8" s="12"/>
      <c r="I8" s="9"/>
      <c r="J8" s="11"/>
      <c r="K8" s="13"/>
      <c r="L8" s="9"/>
      <c r="M8" s="9"/>
      <c r="N8" s="9"/>
      <c r="O8" s="9"/>
      <c r="P8" s="9"/>
      <c r="Q8" s="9"/>
      <c r="R8" s="14"/>
      <c r="S8" s="12"/>
      <c r="T8" s="15"/>
      <c r="U8" s="15"/>
      <c r="V8" s="15"/>
      <c r="W8" s="15"/>
      <c r="X8" s="15"/>
      <c r="Y8" s="15"/>
      <c r="Z8" s="16"/>
      <c r="AA8" s="16"/>
      <c r="AB8" s="17"/>
      <c r="AC8" s="18"/>
      <c r="AD8" s="16"/>
      <c r="AE8" s="16"/>
      <c r="AF8" s="8" t="str">
        <f t="shared" si="1"/>
        <v>1900/1</v>
      </c>
      <c r="AG8" s="8" t="str">
        <f t="shared" si="2"/>
        <v>1900/1</v>
      </c>
      <c r="AH8" s="25">
        <f t="shared" si="3"/>
        <v>0.08</v>
      </c>
      <c r="AI8" s="26" t="str">
        <f t="shared" si="4"/>
        <v>1900/1</v>
      </c>
      <c r="AJ8" s="26" t="str">
        <f t="shared" si="5"/>
        <v>1900/1</v>
      </c>
      <c r="AK8" s="25">
        <f t="shared" si="6"/>
        <v>0.08</v>
      </c>
      <c r="AL8" s="9"/>
    </row>
    <row r="9" spans="1:38" s="19" customFormat="1">
      <c r="A9" s="9">
        <v>5</v>
      </c>
      <c r="B9" s="9"/>
      <c r="C9" s="6"/>
      <c r="D9" s="9"/>
      <c r="E9" s="9"/>
      <c r="F9" s="10"/>
      <c r="G9" s="11"/>
      <c r="H9" s="12"/>
      <c r="I9" s="9"/>
      <c r="J9" s="11"/>
      <c r="K9" s="13"/>
      <c r="L9" s="9"/>
      <c r="M9" s="9"/>
      <c r="N9" s="9"/>
      <c r="O9" s="9"/>
      <c r="P9" s="9"/>
      <c r="Q9" s="9"/>
      <c r="R9" s="14"/>
      <c r="S9" s="12"/>
      <c r="T9" s="15"/>
      <c r="U9" s="15"/>
      <c r="V9" s="15"/>
      <c r="W9" s="15"/>
      <c r="X9" s="15"/>
      <c r="Y9" s="15"/>
      <c r="Z9" s="16"/>
      <c r="AA9" s="16"/>
      <c r="AB9" s="17"/>
      <c r="AC9" s="18"/>
      <c r="AD9" s="16"/>
      <c r="AE9" s="16"/>
      <c r="AF9" s="8" t="str">
        <f t="shared" si="1"/>
        <v>1900/1</v>
      </c>
      <c r="AG9" s="8" t="str">
        <f t="shared" si="2"/>
        <v>1900/1</v>
      </c>
      <c r="AH9" s="25">
        <f t="shared" si="3"/>
        <v>0.08</v>
      </c>
      <c r="AI9" s="26" t="str">
        <f t="shared" si="4"/>
        <v>1900/1</v>
      </c>
      <c r="AJ9" s="26" t="str">
        <f t="shared" si="5"/>
        <v>1900/1</v>
      </c>
      <c r="AK9" s="25">
        <f>ROUNDDOWN(((DATEDIF(AI9,AJ9,"M")+1)/12),2)+ROUNDDOWN((AB9/215),2)</f>
        <v>0.08</v>
      </c>
      <c r="AL9" s="9"/>
    </row>
    <row r="10" spans="1:38" s="19" customFormat="1">
      <c r="A10" s="9">
        <v>6</v>
      </c>
      <c r="B10" s="9"/>
      <c r="C10" s="6"/>
      <c r="D10" s="9"/>
      <c r="E10" s="9"/>
      <c r="F10" s="10"/>
      <c r="G10" s="11"/>
      <c r="H10" s="12"/>
      <c r="I10" s="9"/>
      <c r="J10" s="11"/>
      <c r="K10" s="13"/>
      <c r="L10" s="9"/>
      <c r="M10" s="9"/>
      <c r="N10" s="9"/>
      <c r="O10" s="9"/>
      <c r="P10" s="9"/>
      <c r="Q10" s="9"/>
      <c r="R10" s="14"/>
      <c r="S10" s="12"/>
      <c r="T10" s="15"/>
      <c r="U10" s="15"/>
      <c r="V10" s="15"/>
      <c r="W10" s="15"/>
      <c r="X10" s="15"/>
      <c r="Y10" s="15"/>
      <c r="Z10" s="16"/>
      <c r="AA10" s="16"/>
      <c r="AB10" s="17"/>
      <c r="AC10" s="18"/>
      <c r="AD10" s="16"/>
      <c r="AE10" s="16"/>
      <c r="AF10" s="8" t="str">
        <f t="shared" si="1"/>
        <v>1900/1</v>
      </c>
      <c r="AG10" s="8" t="str">
        <f t="shared" si="2"/>
        <v>1900/1</v>
      </c>
      <c r="AH10" s="25">
        <f t="shared" si="3"/>
        <v>0.08</v>
      </c>
      <c r="AI10" s="26" t="str">
        <f t="shared" si="4"/>
        <v>1900/1</v>
      </c>
      <c r="AJ10" s="26" t="str">
        <f t="shared" si="5"/>
        <v>1900/1</v>
      </c>
      <c r="AK10" s="25">
        <f t="shared" si="6"/>
        <v>0.08</v>
      </c>
      <c r="AL10" s="9"/>
    </row>
    <row r="11" spans="1:38" s="19" customFormat="1">
      <c r="A11" s="9">
        <v>7</v>
      </c>
      <c r="B11" s="9"/>
      <c r="C11" s="6"/>
      <c r="D11" s="9"/>
      <c r="E11" s="9"/>
      <c r="F11" s="10"/>
      <c r="G11" s="11"/>
      <c r="H11" s="12"/>
      <c r="I11" s="9"/>
      <c r="J11" s="11"/>
      <c r="K11" s="13"/>
      <c r="L11" s="9"/>
      <c r="M11" s="9"/>
      <c r="N11" s="9"/>
      <c r="O11" s="9"/>
      <c r="P11" s="9"/>
      <c r="Q11" s="9"/>
      <c r="R11" s="14"/>
      <c r="S11" s="12"/>
      <c r="T11" s="15"/>
      <c r="U11" s="15"/>
      <c r="V11" s="15"/>
      <c r="W11" s="15"/>
      <c r="X11" s="15"/>
      <c r="Y11" s="15"/>
      <c r="Z11" s="16"/>
      <c r="AA11" s="16"/>
      <c r="AB11" s="17"/>
      <c r="AC11" s="18"/>
      <c r="AD11" s="16"/>
      <c r="AE11" s="16"/>
      <c r="AF11" s="8" t="str">
        <f t="shared" si="1"/>
        <v>1900/1</v>
      </c>
      <c r="AG11" s="8" t="str">
        <f t="shared" si="2"/>
        <v>1900/1</v>
      </c>
      <c r="AH11" s="25">
        <f t="shared" si="3"/>
        <v>0.08</v>
      </c>
      <c r="AI11" s="26" t="str">
        <f t="shared" si="4"/>
        <v>1900/1</v>
      </c>
      <c r="AJ11" s="26" t="str">
        <f t="shared" si="5"/>
        <v>1900/1</v>
      </c>
      <c r="AK11" s="25">
        <f t="shared" si="6"/>
        <v>0.08</v>
      </c>
      <c r="AL11" s="9"/>
    </row>
    <row r="12" spans="1:38" s="19" customFormat="1">
      <c r="A12" s="9">
        <v>8</v>
      </c>
      <c r="B12" s="9"/>
      <c r="C12" s="6"/>
      <c r="D12" s="9"/>
      <c r="E12" s="9"/>
      <c r="F12" s="10"/>
      <c r="G12" s="11"/>
      <c r="H12" s="12"/>
      <c r="I12" s="9"/>
      <c r="J12" s="11"/>
      <c r="K12" s="13"/>
      <c r="L12" s="9"/>
      <c r="M12" s="9"/>
      <c r="N12" s="9"/>
      <c r="O12" s="9"/>
      <c r="P12" s="9"/>
      <c r="Q12" s="9"/>
      <c r="R12" s="14"/>
      <c r="S12" s="12"/>
      <c r="T12" s="15"/>
      <c r="U12" s="15"/>
      <c r="V12" s="15"/>
      <c r="W12" s="15"/>
      <c r="X12" s="15"/>
      <c r="Y12" s="15"/>
      <c r="Z12" s="16"/>
      <c r="AA12" s="16"/>
      <c r="AB12" s="17"/>
      <c r="AC12" s="18"/>
      <c r="AD12" s="16"/>
      <c r="AE12" s="16"/>
      <c r="AF12" s="8" t="str">
        <f t="shared" si="1"/>
        <v>1900/1</v>
      </c>
      <c r="AG12" s="8" t="str">
        <f t="shared" si="2"/>
        <v>1900/1</v>
      </c>
      <c r="AH12" s="25">
        <f t="shared" si="3"/>
        <v>0.08</v>
      </c>
      <c r="AI12" s="26" t="str">
        <f t="shared" si="4"/>
        <v>1900/1</v>
      </c>
      <c r="AJ12" s="26" t="str">
        <f t="shared" si="5"/>
        <v>1900/1</v>
      </c>
      <c r="AK12" s="25">
        <f t="shared" si="6"/>
        <v>0.08</v>
      </c>
      <c r="AL12" s="9"/>
    </row>
    <row r="13" spans="1:38" s="19" customFormat="1">
      <c r="A13" s="9">
        <v>9</v>
      </c>
      <c r="B13" s="9"/>
      <c r="C13" s="6"/>
      <c r="D13" s="9"/>
      <c r="E13" s="9"/>
      <c r="F13" s="10"/>
      <c r="G13" s="11"/>
      <c r="H13" s="12"/>
      <c r="I13" s="9"/>
      <c r="J13" s="11"/>
      <c r="K13" s="13"/>
      <c r="L13" s="9"/>
      <c r="M13" s="9"/>
      <c r="N13" s="9"/>
      <c r="O13" s="9"/>
      <c r="P13" s="9"/>
      <c r="Q13" s="9"/>
      <c r="R13" s="14"/>
      <c r="S13" s="12"/>
      <c r="T13" s="15"/>
      <c r="U13" s="15"/>
      <c r="V13" s="15"/>
      <c r="W13" s="15"/>
      <c r="X13" s="15"/>
      <c r="Y13" s="15"/>
      <c r="Z13" s="16"/>
      <c r="AA13" s="16"/>
      <c r="AB13" s="17"/>
      <c r="AC13" s="18"/>
      <c r="AD13" s="16"/>
      <c r="AE13" s="16"/>
      <c r="AF13" s="8" t="str">
        <f t="shared" si="1"/>
        <v>1900/1</v>
      </c>
      <c r="AG13" s="8" t="str">
        <f t="shared" si="2"/>
        <v>1900/1</v>
      </c>
      <c r="AH13" s="25">
        <f t="shared" si="3"/>
        <v>0.08</v>
      </c>
      <c r="AI13" s="26" t="str">
        <f t="shared" si="4"/>
        <v>1900/1</v>
      </c>
      <c r="AJ13" s="26" t="str">
        <f t="shared" si="5"/>
        <v>1900/1</v>
      </c>
      <c r="AK13" s="25">
        <f t="shared" si="6"/>
        <v>0.08</v>
      </c>
      <c r="AL13" s="9"/>
    </row>
    <row r="14" spans="1:38" s="19" customFormat="1">
      <c r="A14" s="9">
        <v>10</v>
      </c>
      <c r="B14" s="9"/>
      <c r="C14" s="6"/>
      <c r="D14" s="9"/>
      <c r="E14" s="9"/>
      <c r="F14" s="10"/>
      <c r="G14" s="11"/>
      <c r="H14" s="12"/>
      <c r="I14" s="9"/>
      <c r="J14" s="11"/>
      <c r="K14" s="13"/>
      <c r="L14" s="9"/>
      <c r="M14" s="9"/>
      <c r="N14" s="9"/>
      <c r="O14" s="9"/>
      <c r="P14" s="9"/>
      <c r="Q14" s="9"/>
      <c r="R14" s="14"/>
      <c r="S14" s="12"/>
      <c r="T14" s="15"/>
      <c r="U14" s="15"/>
      <c r="V14" s="15"/>
      <c r="W14" s="15"/>
      <c r="X14" s="15"/>
      <c r="Y14" s="15"/>
      <c r="Z14" s="16"/>
      <c r="AA14" s="16"/>
      <c r="AB14" s="17"/>
      <c r="AC14" s="18"/>
      <c r="AD14" s="16"/>
      <c r="AE14" s="16"/>
      <c r="AF14" s="8" t="str">
        <f t="shared" si="1"/>
        <v>1900/1</v>
      </c>
      <c r="AG14" s="8" t="str">
        <f t="shared" si="2"/>
        <v>1900/1</v>
      </c>
      <c r="AH14" s="25">
        <f t="shared" si="3"/>
        <v>0.08</v>
      </c>
      <c r="AI14" s="26" t="str">
        <f t="shared" si="4"/>
        <v>1900/1</v>
      </c>
      <c r="AJ14" s="26" t="str">
        <f t="shared" si="5"/>
        <v>1900/1</v>
      </c>
      <c r="AK14" s="25">
        <f t="shared" si="6"/>
        <v>0.08</v>
      </c>
      <c r="AL14" s="9"/>
    </row>
    <row r="15" spans="1:38" s="19" customFormat="1">
      <c r="A15" s="9">
        <v>11</v>
      </c>
      <c r="B15" s="9"/>
      <c r="C15" s="6"/>
      <c r="D15" s="9"/>
      <c r="E15" s="9"/>
      <c r="F15" s="10"/>
      <c r="G15" s="11"/>
      <c r="H15" s="12"/>
      <c r="I15" s="9"/>
      <c r="J15" s="11"/>
      <c r="K15" s="13"/>
      <c r="L15" s="9"/>
      <c r="M15" s="9"/>
      <c r="N15" s="9"/>
      <c r="O15" s="9"/>
      <c r="P15" s="9"/>
      <c r="Q15" s="9"/>
      <c r="R15" s="14"/>
      <c r="S15" s="12"/>
      <c r="T15" s="15"/>
      <c r="U15" s="15"/>
      <c r="V15" s="15"/>
      <c r="W15" s="15"/>
      <c r="X15" s="15"/>
      <c r="Y15" s="15"/>
      <c r="Z15" s="16"/>
      <c r="AA15" s="16"/>
      <c r="AB15" s="17"/>
      <c r="AC15" s="18"/>
      <c r="AD15" s="16"/>
      <c r="AE15" s="16"/>
      <c r="AF15" s="8" t="str">
        <f t="shared" si="1"/>
        <v>1900/1</v>
      </c>
      <c r="AG15" s="8" t="str">
        <f t="shared" si="2"/>
        <v>1900/1</v>
      </c>
      <c r="AH15" s="25">
        <f t="shared" si="3"/>
        <v>0.08</v>
      </c>
      <c r="AI15" s="26" t="str">
        <f t="shared" si="4"/>
        <v>1900/1</v>
      </c>
      <c r="AJ15" s="26" t="str">
        <f t="shared" si="5"/>
        <v>1900/1</v>
      </c>
      <c r="AK15" s="25">
        <f t="shared" si="6"/>
        <v>0.08</v>
      </c>
      <c r="AL15" s="9"/>
    </row>
    <row r="16" spans="1:38" s="19" customFormat="1">
      <c r="A16" s="9">
        <v>12</v>
      </c>
      <c r="B16" s="9"/>
      <c r="C16" s="6"/>
      <c r="D16" s="9"/>
      <c r="E16" s="9"/>
      <c r="F16" s="10"/>
      <c r="G16" s="11"/>
      <c r="H16" s="12"/>
      <c r="I16" s="9"/>
      <c r="J16" s="11"/>
      <c r="K16" s="13"/>
      <c r="L16" s="9"/>
      <c r="M16" s="9"/>
      <c r="N16" s="9"/>
      <c r="O16" s="9"/>
      <c r="P16" s="9"/>
      <c r="Q16" s="9"/>
      <c r="R16" s="14"/>
      <c r="S16" s="12"/>
      <c r="T16" s="15"/>
      <c r="U16" s="15"/>
      <c r="V16" s="15"/>
      <c r="W16" s="15"/>
      <c r="X16" s="15"/>
      <c r="Y16" s="15"/>
      <c r="Z16" s="16"/>
      <c r="AA16" s="16"/>
      <c r="AB16" s="17"/>
      <c r="AC16" s="18"/>
      <c r="AD16" s="16"/>
      <c r="AE16" s="16"/>
      <c r="AF16" s="8" t="str">
        <f t="shared" si="1"/>
        <v>1900/1</v>
      </c>
      <c r="AG16" s="8" t="str">
        <f t="shared" si="2"/>
        <v>1900/1</v>
      </c>
      <c r="AH16" s="25">
        <f t="shared" si="3"/>
        <v>0.08</v>
      </c>
      <c r="AI16" s="26" t="str">
        <f t="shared" si="4"/>
        <v>1900/1</v>
      </c>
      <c r="AJ16" s="26" t="str">
        <f t="shared" si="5"/>
        <v>1900/1</v>
      </c>
      <c r="AK16" s="25">
        <f t="shared" si="6"/>
        <v>0.08</v>
      </c>
      <c r="AL16" s="9"/>
    </row>
    <row r="17" spans="1:38" s="19" customFormat="1">
      <c r="A17" s="9">
        <v>13</v>
      </c>
      <c r="B17" s="9"/>
      <c r="C17" s="6"/>
      <c r="D17" s="9"/>
      <c r="E17" s="9"/>
      <c r="F17" s="10"/>
      <c r="G17" s="11"/>
      <c r="H17" s="12"/>
      <c r="I17" s="9"/>
      <c r="J17" s="11"/>
      <c r="K17" s="13"/>
      <c r="L17" s="9"/>
      <c r="M17" s="9"/>
      <c r="N17" s="9"/>
      <c r="O17" s="9"/>
      <c r="P17" s="9"/>
      <c r="Q17" s="9"/>
      <c r="R17" s="14"/>
      <c r="S17" s="12"/>
      <c r="T17" s="15"/>
      <c r="U17" s="15"/>
      <c r="V17" s="15"/>
      <c r="W17" s="15"/>
      <c r="X17" s="15"/>
      <c r="Y17" s="15"/>
      <c r="Z17" s="16"/>
      <c r="AA17" s="16"/>
      <c r="AB17" s="17"/>
      <c r="AC17" s="18"/>
      <c r="AD17" s="16"/>
      <c r="AE17" s="16"/>
      <c r="AF17" s="8" t="str">
        <f t="shared" si="1"/>
        <v>1900/1</v>
      </c>
      <c r="AG17" s="8" t="str">
        <f t="shared" si="2"/>
        <v>1900/1</v>
      </c>
      <c r="AH17" s="25">
        <f t="shared" si="3"/>
        <v>0.08</v>
      </c>
      <c r="AI17" s="26" t="str">
        <f t="shared" si="4"/>
        <v>1900/1</v>
      </c>
      <c r="AJ17" s="26" t="str">
        <f t="shared" si="5"/>
        <v>1900/1</v>
      </c>
      <c r="AK17" s="25">
        <f t="shared" si="6"/>
        <v>0.08</v>
      </c>
      <c r="AL17" s="9"/>
    </row>
    <row r="18" spans="1:38" s="19" customFormat="1">
      <c r="A18" s="9">
        <v>14</v>
      </c>
      <c r="B18" s="9"/>
      <c r="C18" s="6"/>
      <c r="D18" s="9"/>
      <c r="E18" s="9"/>
      <c r="F18" s="10"/>
      <c r="G18" s="11"/>
      <c r="H18" s="12"/>
      <c r="I18" s="9"/>
      <c r="J18" s="11"/>
      <c r="K18" s="13"/>
      <c r="L18" s="9"/>
      <c r="M18" s="9"/>
      <c r="N18" s="9"/>
      <c r="O18" s="9"/>
      <c r="P18" s="9"/>
      <c r="Q18" s="9"/>
      <c r="R18" s="14"/>
      <c r="S18" s="12"/>
      <c r="T18" s="15"/>
      <c r="U18" s="15"/>
      <c r="V18" s="15"/>
      <c r="W18" s="15"/>
      <c r="X18" s="15"/>
      <c r="Y18" s="15"/>
      <c r="Z18" s="16"/>
      <c r="AA18" s="16"/>
      <c r="AB18" s="17"/>
      <c r="AC18" s="18"/>
      <c r="AD18" s="16"/>
      <c r="AE18" s="16"/>
      <c r="AF18" s="8" t="str">
        <f t="shared" si="1"/>
        <v>1900/1</v>
      </c>
      <c r="AG18" s="8" t="str">
        <f t="shared" si="2"/>
        <v>1900/1</v>
      </c>
      <c r="AH18" s="25">
        <f t="shared" si="3"/>
        <v>0.08</v>
      </c>
      <c r="AI18" s="26" t="str">
        <f t="shared" si="4"/>
        <v>1900/1</v>
      </c>
      <c r="AJ18" s="26" t="str">
        <f t="shared" si="5"/>
        <v>1900/1</v>
      </c>
      <c r="AK18" s="25">
        <f t="shared" si="6"/>
        <v>0.08</v>
      </c>
      <c r="AL18" s="9"/>
    </row>
    <row r="19" spans="1:38" s="19" customFormat="1">
      <c r="A19" s="9">
        <v>15</v>
      </c>
      <c r="B19" s="9"/>
      <c r="C19" s="6"/>
      <c r="D19" s="9"/>
      <c r="E19" s="9"/>
      <c r="F19" s="10"/>
      <c r="G19" s="11"/>
      <c r="H19" s="12"/>
      <c r="I19" s="9"/>
      <c r="J19" s="11"/>
      <c r="K19" s="13"/>
      <c r="L19" s="9"/>
      <c r="M19" s="9"/>
      <c r="N19" s="9"/>
      <c r="O19" s="9"/>
      <c r="P19" s="9"/>
      <c r="Q19" s="9"/>
      <c r="R19" s="14"/>
      <c r="S19" s="12"/>
      <c r="T19" s="15"/>
      <c r="U19" s="15"/>
      <c r="V19" s="15"/>
      <c r="W19" s="15"/>
      <c r="X19" s="15"/>
      <c r="Y19" s="15"/>
      <c r="Z19" s="16"/>
      <c r="AA19" s="16"/>
      <c r="AB19" s="17"/>
      <c r="AC19" s="18"/>
      <c r="AD19" s="16"/>
      <c r="AE19" s="16"/>
      <c r="AF19" s="8" t="str">
        <f t="shared" si="1"/>
        <v>1900/1</v>
      </c>
      <c r="AG19" s="8" t="str">
        <f t="shared" si="2"/>
        <v>1900/1</v>
      </c>
      <c r="AH19" s="25">
        <f t="shared" si="3"/>
        <v>0.08</v>
      </c>
      <c r="AI19" s="26" t="str">
        <f t="shared" si="4"/>
        <v>1900/1</v>
      </c>
      <c r="AJ19" s="26" t="str">
        <f t="shared" si="5"/>
        <v>1900/1</v>
      </c>
      <c r="AK19" s="25">
        <f t="shared" si="6"/>
        <v>0.08</v>
      </c>
      <c r="AL19" s="9"/>
    </row>
    <row r="20" spans="1:38" s="19" customFormat="1">
      <c r="A20" s="9">
        <v>16</v>
      </c>
      <c r="B20" s="9"/>
      <c r="C20" s="6"/>
      <c r="D20" s="9"/>
      <c r="E20" s="9"/>
      <c r="F20" s="10"/>
      <c r="G20" s="11"/>
      <c r="H20" s="12"/>
      <c r="I20" s="9"/>
      <c r="J20" s="11"/>
      <c r="K20" s="13"/>
      <c r="L20" s="9"/>
      <c r="M20" s="9"/>
      <c r="N20" s="9"/>
      <c r="O20" s="9"/>
      <c r="P20" s="9"/>
      <c r="Q20" s="9"/>
      <c r="R20" s="14"/>
      <c r="S20" s="12"/>
      <c r="T20" s="15"/>
      <c r="U20" s="15"/>
      <c r="V20" s="15"/>
      <c r="W20" s="15"/>
      <c r="X20" s="15"/>
      <c r="Y20" s="15"/>
      <c r="Z20" s="16"/>
      <c r="AA20" s="16"/>
      <c r="AB20" s="17"/>
      <c r="AC20" s="18"/>
      <c r="AD20" s="16"/>
      <c r="AE20" s="16"/>
      <c r="AF20" s="8" t="str">
        <f t="shared" si="1"/>
        <v>1900/1</v>
      </c>
      <c r="AG20" s="8" t="str">
        <f t="shared" si="2"/>
        <v>1900/1</v>
      </c>
      <c r="AH20" s="25"/>
      <c r="AI20" s="26"/>
      <c r="AJ20" s="26"/>
      <c r="AK20" s="25"/>
      <c r="AL20" s="9"/>
    </row>
    <row r="21" spans="1:38" s="19" customFormat="1">
      <c r="A21" s="9">
        <v>17</v>
      </c>
      <c r="B21" s="9"/>
      <c r="C21" s="6"/>
      <c r="D21" s="9"/>
      <c r="E21" s="9"/>
      <c r="F21" s="10"/>
      <c r="G21" s="11"/>
      <c r="H21" s="12"/>
      <c r="I21" s="9"/>
      <c r="J21" s="11"/>
      <c r="K21" s="13"/>
      <c r="L21" s="9"/>
      <c r="M21" s="9"/>
      <c r="N21" s="9"/>
      <c r="O21" s="9"/>
      <c r="P21" s="9"/>
      <c r="Q21" s="9"/>
      <c r="R21" s="14"/>
      <c r="S21" s="12"/>
      <c r="T21" s="15"/>
      <c r="U21" s="15"/>
      <c r="V21" s="15"/>
      <c r="W21" s="15"/>
      <c r="X21" s="15"/>
      <c r="Y21" s="15"/>
      <c r="Z21" s="16"/>
      <c r="AA21" s="16"/>
      <c r="AB21" s="17"/>
      <c r="AC21" s="18"/>
      <c r="AD21" s="16"/>
      <c r="AE21" s="16"/>
      <c r="AF21" s="8" t="str">
        <f t="shared" si="1"/>
        <v>1900/1</v>
      </c>
      <c r="AG21" s="8" t="str">
        <f t="shared" si="2"/>
        <v>1900/1</v>
      </c>
      <c r="AH21" s="25"/>
      <c r="AI21" s="26"/>
      <c r="AJ21" s="26"/>
      <c r="AK21" s="25"/>
      <c r="AL21" s="9"/>
    </row>
    <row r="22" spans="1:38" s="19" customFormat="1">
      <c r="A22" s="9">
        <v>18</v>
      </c>
      <c r="B22" s="9"/>
      <c r="C22" s="6"/>
      <c r="D22" s="9"/>
      <c r="E22" s="9"/>
      <c r="F22" s="10"/>
      <c r="G22" s="11"/>
      <c r="H22" s="12"/>
      <c r="I22" s="9"/>
      <c r="J22" s="11"/>
      <c r="K22" s="13"/>
      <c r="L22" s="9"/>
      <c r="M22" s="9"/>
      <c r="N22" s="9"/>
      <c r="O22" s="9"/>
      <c r="P22" s="9"/>
      <c r="Q22" s="9"/>
      <c r="R22" s="14"/>
      <c r="S22" s="12"/>
      <c r="T22" s="15"/>
      <c r="U22" s="15"/>
      <c r="V22" s="15"/>
      <c r="W22" s="15"/>
      <c r="X22" s="15"/>
      <c r="Y22" s="15"/>
      <c r="Z22" s="16"/>
      <c r="AA22" s="16"/>
      <c r="AB22" s="17"/>
      <c r="AC22" s="18"/>
      <c r="AD22" s="16"/>
      <c r="AE22" s="16"/>
      <c r="AF22" s="8" t="str">
        <f t="shared" si="1"/>
        <v>1900/1</v>
      </c>
      <c r="AG22" s="8" t="str">
        <f t="shared" si="2"/>
        <v>1900/1</v>
      </c>
      <c r="AH22" s="25">
        <f t="shared" si="3"/>
        <v>0.08</v>
      </c>
      <c r="AI22" s="26" t="str">
        <f t="shared" si="4"/>
        <v>1900/1</v>
      </c>
      <c r="AJ22" s="26" t="str">
        <f t="shared" si="5"/>
        <v>1900/1</v>
      </c>
      <c r="AK22" s="25">
        <f t="shared" si="6"/>
        <v>0.08</v>
      </c>
      <c r="AL22" s="9"/>
    </row>
    <row r="23" spans="1:38" s="19" customFormat="1">
      <c r="A23" s="9">
        <v>19</v>
      </c>
      <c r="B23" s="9"/>
      <c r="C23" s="6"/>
      <c r="D23" s="9"/>
      <c r="E23" s="9"/>
      <c r="F23" s="10"/>
      <c r="G23" s="11"/>
      <c r="H23" s="12"/>
      <c r="I23" s="9"/>
      <c r="J23" s="11"/>
      <c r="K23" s="13"/>
      <c r="L23" s="9"/>
      <c r="M23" s="9"/>
      <c r="N23" s="9"/>
      <c r="O23" s="9"/>
      <c r="P23" s="9"/>
      <c r="Q23" s="9"/>
      <c r="R23" s="14"/>
      <c r="S23" s="12"/>
      <c r="T23" s="15"/>
      <c r="U23" s="15"/>
      <c r="V23" s="15"/>
      <c r="W23" s="15"/>
      <c r="X23" s="15"/>
      <c r="Y23" s="15"/>
      <c r="Z23" s="16"/>
      <c r="AA23" s="16"/>
      <c r="AB23" s="17"/>
      <c r="AC23" s="18"/>
      <c r="AD23" s="16"/>
      <c r="AE23" s="16"/>
      <c r="AF23" s="8" t="str">
        <f t="shared" si="1"/>
        <v>1900/1</v>
      </c>
      <c r="AG23" s="8" t="str">
        <f t="shared" si="2"/>
        <v>1900/1</v>
      </c>
      <c r="AH23" s="25">
        <f t="shared" si="3"/>
        <v>0.08</v>
      </c>
      <c r="AI23" s="26" t="str">
        <f t="shared" si="4"/>
        <v>1900/1</v>
      </c>
      <c r="AJ23" s="26" t="str">
        <f t="shared" si="5"/>
        <v>1900/1</v>
      </c>
      <c r="AK23" s="25">
        <f t="shared" si="6"/>
        <v>0.08</v>
      </c>
      <c r="AL23" s="9"/>
    </row>
    <row r="24" spans="1:38" s="19" customFormat="1">
      <c r="A24" s="9">
        <v>20</v>
      </c>
      <c r="B24" s="9"/>
      <c r="C24" s="6"/>
      <c r="D24" s="9"/>
      <c r="E24" s="9"/>
      <c r="F24" s="10"/>
      <c r="G24" s="11"/>
      <c r="H24" s="12"/>
      <c r="I24" s="9"/>
      <c r="J24" s="11"/>
      <c r="K24" s="13"/>
      <c r="L24" s="9"/>
      <c r="M24" s="9"/>
      <c r="N24" s="9"/>
      <c r="O24" s="9"/>
      <c r="P24" s="9"/>
      <c r="Q24" s="9"/>
      <c r="R24" s="14"/>
      <c r="S24" s="12"/>
      <c r="T24" s="15"/>
      <c r="U24" s="15"/>
      <c r="V24" s="15"/>
      <c r="W24" s="15"/>
      <c r="X24" s="15"/>
      <c r="Y24" s="15"/>
      <c r="Z24" s="16"/>
      <c r="AA24" s="16"/>
      <c r="AB24" s="17"/>
      <c r="AC24" s="18"/>
      <c r="AD24" s="16"/>
      <c r="AE24" s="16"/>
      <c r="AF24" s="8" t="str">
        <f t="shared" si="1"/>
        <v>1900/1</v>
      </c>
      <c r="AG24" s="8" t="str">
        <f t="shared" si="2"/>
        <v>1900/1</v>
      </c>
      <c r="AH24" s="25">
        <f t="shared" si="3"/>
        <v>0.08</v>
      </c>
      <c r="AI24" s="26" t="str">
        <f t="shared" si="4"/>
        <v>1900/1</v>
      </c>
      <c r="AJ24" s="26" t="str">
        <f t="shared" si="5"/>
        <v>1900/1</v>
      </c>
      <c r="AK24" s="25">
        <f t="shared" si="6"/>
        <v>0.08</v>
      </c>
      <c r="AL24" s="9"/>
    </row>
  </sheetData>
  <mergeCells count="12">
    <mergeCell ref="AH2:AK2"/>
    <mergeCell ref="A2:A3"/>
    <mergeCell ref="K2:Q2"/>
    <mergeCell ref="R2:R3"/>
    <mergeCell ref="S2:S3"/>
    <mergeCell ref="T2:Y2"/>
    <mergeCell ref="Z2:AE2"/>
    <mergeCell ref="F2:J2"/>
    <mergeCell ref="D2:D3"/>
    <mergeCell ref="E2:E3"/>
    <mergeCell ref="C2:C3"/>
    <mergeCell ref="B2:B3"/>
  </mergeCells>
  <phoneticPr fontId="1"/>
  <conditionalFormatting sqref="F1:F24">
    <cfRule type="duplicateValues" dxfId="3" priority="11"/>
  </conditionalFormatting>
  <conditionalFormatting sqref="F4:J24 S4:S24">
    <cfRule type="expression" dxfId="2" priority="10">
      <formula>OR($G4="必須属性",$G4="任意属性")</formula>
    </cfRule>
  </conditionalFormatting>
  <conditionalFormatting sqref="K4:K24">
    <cfRule type="expression" dxfId="1" priority="6">
      <formula>OR($B4="必須属性",$B4="任意属性")</formula>
    </cfRule>
  </conditionalFormatting>
  <conditionalFormatting sqref="AH4:AK24">
    <cfRule type="cellIs" dxfId="0" priority="1" operator="equal">
      <formula>0.08</formula>
    </cfRule>
  </conditionalFormatting>
  <dataValidations count="4">
    <dataValidation type="textLength" operator="equal" allowBlank="1" showInputMessage="1" showErrorMessage="1" sqref="F4:F24" xr:uid="{2D7D2CE9-3998-41ED-93C5-F799C22666EC}">
      <formula1>14</formula1>
    </dataValidation>
    <dataValidation type="list" allowBlank="1" showInputMessage="1" showErrorMessage="1" sqref="S4:S24" xr:uid="{74EF2070-77E7-4F6E-931A-E73CBDEA3B1C}">
      <formula1>"レベル1,レベル２,レベル３"</formula1>
    </dataValidation>
    <dataValidation type="list" allowBlank="1" showInputMessage="1" showErrorMessage="1" sqref="H4:H24" xr:uid="{F91EA05B-1267-4AAA-9C45-B42E500A7988}">
      <formula1>"レベル２,レベル３,レベル４"</formula1>
    </dataValidation>
    <dataValidation type="list" allowBlank="1" showInputMessage="1" showErrorMessage="1" sqref="C4:C24" xr:uid="{3AE18146-178B-4E46-88D8-6803A560E572}">
      <formula1>"JBN会員,非会員"</formula1>
    </dataValidation>
  </dataValidations>
  <hyperlinks>
    <hyperlink ref="R4" r:id="rId1" xr:uid="{CA36CF06-3925-4150-8E50-01AD1400D8D7}"/>
  </hyperlinks>
  <pageMargins left="0.11811023622047245" right="0.11811023622047245" top="0.74803149606299213" bottom="0.74803149606299213" header="0.31496062992125984" footer="0.31496062992125984"/>
  <pageSetup paperSize="8" scale="40" orientation="landscape"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31A74634-E3F6-465C-B7D0-CD4211035828}">
          <x14:formula1>
            <xm:f>Sheet1!$A$2:$A$16</xm:f>
          </x14:formula1>
          <xm:sqref>I4:I24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560EE-00D7-49A4-8F24-F49245BE932B}">
  <dimension ref="A1:E16"/>
  <sheetViews>
    <sheetView workbookViewId="0">
      <selection activeCell="F14" sqref="F14"/>
    </sheetView>
  </sheetViews>
  <sheetFormatPr defaultRowHeight="18.75"/>
  <cols>
    <col min="1" max="1" width="25.5" bestFit="1" customWidth="1"/>
    <col min="5" max="5" width="6.625" customWidth="1"/>
  </cols>
  <sheetData>
    <row r="1" spans="1:5">
      <c r="A1" t="s">
        <v>48</v>
      </c>
      <c r="B1" t="s">
        <v>49</v>
      </c>
      <c r="C1" t="s">
        <v>1</v>
      </c>
      <c r="E1" s="30" t="s">
        <v>50</v>
      </c>
    </row>
    <row r="3" spans="1:5">
      <c r="A3" t="s">
        <v>26</v>
      </c>
      <c r="B3" t="s">
        <v>51</v>
      </c>
      <c r="C3" s="31" t="s">
        <v>52</v>
      </c>
    </row>
    <row r="4" spans="1:5">
      <c r="A4" t="s">
        <v>53</v>
      </c>
      <c r="B4" t="s">
        <v>54</v>
      </c>
    </row>
    <row r="5" spans="1:5">
      <c r="A5" t="s">
        <v>55</v>
      </c>
      <c r="B5" t="s">
        <v>56</v>
      </c>
    </row>
    <row r="6" spans="1:5">
      <c r="A6" t="s">
        <v>57</v>
      </c>
      <c r="B6" t="s">
        <v>58</v>
      </c>
    </row>
    <row r="7" spans="1:5">
      <c r="A7" t="s">
        <v>59</v>
      </c>
    </row>
    <row r="8" spans="1:5">
      <c r="A8" t="s">
        <v>60</v>
      </c>
    </row>
    <row r="9" spans="1:5">
      <c r="A9" t="s">
        <v>61</v>
      </c>
    </row>
    <row r="10" spans="1:5">
      <c r="A10" t="s">
        <v>62</v>
      </c>
    </row>
    <row r="11" spans="1:5">
      <c r="A11" t="s">
        <v>63</v>
      </c>
    </row>
    <row r="12" spans="1:5">
      <c r="A12" t="s">
        <v>64</v>
      </c>
    </row>
    <row r="13" spans="1:5">
      <c r="A13" t="s">
        <v>65</v>
      </c>
    </row>
    <row r="14" spans="1:5">
      <c r="A14" t="s">
        <v>66</v>
      </c>
    </row>
    <row r="15" spans="1:5">
      <c r="A15" t="s">
        <v>67</v>
      </c>
    </row>
    <row r="16" spans="1:5">
      <c r="A16" t="s">
        <v>68</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申請者情報(要入力)</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松葉晋平</dc:creator>
  <cp:lastModifiedBy>jbnstaff04</cp:lastModifiedBy>
  <cp:lastPrinted>2022-05-18T05:24:43Z</cp:lastPrinted>
  <dcterms:created xsi:type="dcterms:W3CDTF">2015-06-05T18:19:34Z</dcterms:created>
  <dcterms:modified xsi:type="dcterms:W3CDTF">2025-07-29T08:17:14Z</dcterms:modified>
</cp:coreProperties>
</file>